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Wojciech\Desktop\"/>
    </mc:Choice>
  </mc:AlternateContent>
  <bookViews>
    <workbookView xWindow="0" yWindow="135" windowWidth="19200" windowHeight="8445"/>
  </bookViews>
  <sheets>
    <sheet name="Formularz" sheetId="1" r:id="rId1"/>
    <sheet name="Zobowiązania - Konsolidacja" sheetId="4" r:id="rId2"/>
    <sheet name="KPiR" sheetId="5" r:id="rId3"/>
    <sheet name="Dane" sheetId="2" state="hidden" r:id="rId4"/>
  </sheets>
  <definedNames>
    <definedName name="_xlnm._FilterDatabase" localSheetId="0" hidden="1">Formularz!$B$16:$F$24</definedName>
    <definedName name="_xlnm.Print_Area" localSheetId="0">Formularz!$B$2:$F$69</definedName>
    <definedName name="_xlnm.Print_Area" localSheetId="2">KPiR!$B$2:$N$32</definedName>
    <definedName name="_xlnm.Print_Area" localSheetId="1">'Zobowiązania - Konsolidacja'!$B$2:$M$18</definedName>
  </definedNames>
  <calcPr calcId="152511"/>
</workbook>
</file>

<file path=xl/calcChain.xml><?xml version="1.0" encoding="utf-8"?>
<calcChain xmlns="http://schemas.openxmlformats.org/spreadsheetml/2006/main">
  <c r="D8" i="5" l="1"/>
  <c r="H8" i="5"/>
  <c r="F8" i="5"/>
  <c r="J8" i="5" l="1"/>
  <c r="D9" i="5"/>
  <c r="D7" i="5"/>
  <c r="F7" i="5"/>
  <c r="H9" i="5" l="1"/>
  <c r="H7" i="5"/>
  <c r="F9" i="5"/>
  <c r="J9" i="5" s="1"/>
  <c r="J7" i="5" l="1"/>
  <c r="J10" i="5"/>
  <c r="M2" i="5" l="1"/>
  <c r="J29" i="5"/>
  <c r="I29" i="5"/>
  <c r="H29" i="5"/>
  <c r="G29" i="5"/>
  <c r="E29" i="5"/>
  <c r="D29" i="5"/>
  <c r="L28" i="5"/>
  <c r="K28" i="5"/>
  <c r="F28" i="5"/>
  <c r="L27" i="5"/>
  <c r="K27" i="5"/>
  <c r="F27" i="5"/>
  <c r="M27" i="5" s="1"/>
  <c r="L26" i="5"/>
  <c r="K26" i="5"/>
  <c r="F26" i="5"/>
  <c r="L25" i="5"/>
  <c r="K25" i="5"/>
  <c r="F25" i="5"/>
  <c r="L24" i="5"/>
  <c r="K24" i="5"/>
  <c r="F24" i="5"/>
  <c r="L23" i="5"/>
  <c r="K23" i="5"/>
  <c r="F23" i="5"/>
  <c r="M23" i="5" s="1"/>
  <c r="L22" i="5"/>
  <c r="K22" i="5"/>
  <c r="F22" i="5"/>
  <c r="L21" i="5"/>
  <c r="K21" i="5"/>
  <c r="F21" i="5"/>
  <c r="L20" i="5"/>
  <c r="K20" i="5"/>
  <c r="F20" i="5"/>
  <c r="L19" i="5"/>
  <c r="K19" i="5"/>
  <c r="F19" i="5"/>
  <c r="L18" i="5"/>
  <c r="K18" i="5"/>
  <c r="F18" i="5"/>
  <c r="L17" i="5"/>
  <c r="K17" i="5"/>
  <c r="F17" i="5"/>
  <c r="M20" i="5" l="1"/>
  <c r="M24" i="5"/>
  <c r="M28" i="5"/>
  <c r="K29" i="5"/>
  <c r="M18" i="5"/>
  <c r="M22" i="5"/>
  <c r="M26" i="5"/>
  <c r="L29" i="5"/>
  <c r="M17" i="5"/>
  <c r="M21" i="5"/>
  <c r="M25" i="5"/>
  <c r="M19" i="5"/>
  <c r="F29" i="5"/>
  <c r="C69" i="1"/>
  <c r="C66" i="1" s="1"/>
  <c r="D68" i="1"/>
  <c r="M29" i="5" l="1"/>
  <c r="K2" i="4"/>
  <c r="G16" i="4" l="1"/>
  <c r="I16" i="4"/>
</calcChain>
</file>

<file path=xl/sharedStrings.xml><?xml version="1.0" encoding="utf-8"?>
<sst xmlns="http://schemas.openxmlformats.org/spreadsheetml/2006/main" count="317" uniqueCount="183">
  <si>
    <t>Imię i nazwisko</t>
  </si>
  <si>
    <t>Dane dotyczące kredytu i nieruchomości</t>
  </si>
  <si>
    <t>Kredytobiorca 1</t>
  </si>
  <si>
    <t>Kredytobiorca 2</t>
  </si>
  <si>
    <t>Ubezpieczenia - suma płaconych regularnie składek</t>
  </si>
  <si>
    <t>Kwota kredytu</t>
  </si>
  <si>
    <t>Stan cywilny</t>
  </si>
  <si>
    <t>Inne zobowiązania - np. alimenty, poręczenia</t>
  </si>
  <si>
    <t>tel: 667 890 623</t>
  </si>
  <si>
    <t>Numer telefonu</t>
  </si>
  <si>
    <t>Adres e-mail</t>
  </si>
  <si>
    <t>Średnia za ostatnie 12 miesięcy</t>
  </si>
  <si>
    <t>Średni dochód netto:</t>
  </si>
  <si>
    <t>Działalność gospodarcza:</t>
  </si>
  <si>
    <t>Czy wynagrodzenie wpływa na rachunek osobisty - Tak / Nie</t>
  </si>
  <si>
    <t>Rodzaj prowadzonej księgowości</t>
  </si>
  <si>
    <t>Rok obrachunkowy</t>
  </si>
  <si>
    <t xml:space="preserve">Przychód </t>
  </si>
  <si>
    <t>Koszty</t>
  </si>
  <si>
    <t>Dochód</t>
  </si>
  <si>
    <t>Aktualnie obsługiwane zobowiązania kredytowe</t>
  </si>
  <si>
    <t>Wiek - dzień / miesiąć / rok urodzenia</t>
  </si>
  <si>
    <t>wojciech.kalus@dipfinance.pl</t>
  </si>
  <si>
    <t>Rozdzielność majątkowa - Tak / Nie</t>
  </si>
  <si>
    <t>Umowa o pracę na czas nieokreślony</t>
  </si>
  <si>
    <t>Umowa o pracę na czas określony</t>
  </si>
  <si>
    <t>Umowa o dzieło</t>
  </si>
  <si>
    <t>Umowa zlecenia</t>
  </si>
  <si>
    <t>Tak</t>
  </si>
  <si>
    <t>Nie</t>
  </si>
  <si>
    <t>Budowa domu</t>
  </si>
  <si>
    <t>Zakup lokalu mieszkalnego - rynek pierwotny</t>
  </si>
  <si>
    <t>Zakup lokalu mieszkalnego z wykończeniem - rynek pierwotny</t>
  </si>
  <si>
    <t>Zakup lokalu mieszkalnego - rynek wtórny</t>
  </si>
  <si>
    <t>Zakup lokalu mieszkalnego z remontem - rynek wtórny</t>
  </si>
  <si>
    <t>Zakup domu - rynek pierwotny</t>
  </si>
  <si>
    <t>Zakup domu z wykończeniem - rynek pierwotny</t>
  </si>
  <si>
    <t>Zakup domu - rynek wtóny</t>
  </si>
  <si>
    <t>Zakup domu z remontem - rynek wtóny</t>
  </si>
  <si>
    <t>Pożyczka hipoteczna</t>
  </si>
  <si>
    <t>Konsolidacja zobowiązań</t>
  </si>
  <si>
    <t>Refinansowanie kredytu do innego banku</t>
  </si>
  <si>
    <t>Zakup działki budowalnej</t>
  </si>
  <si>
    <t>Remont mieszkania</t>
  </si>
  <si>
    <t>Od kiedy trwa zatrudnienie u obecnego pracodawcy - dokładna data</t>
  </si>
  <si>
    <t>Kiedy zawarto pierwszą umowę - dokładna data</t>
  </si>
  <si>
    <t>Z jaką częstotliwością wypłacane jest wynagrodzenie z tego tytułu</t>
  </si>
  <si>
    <t>Czy wynagrodzenie wypłacane jest na rachunek</t>
  </si>
  <si>
    <t>Książka Przychodów i Rozchodów</t>
  </si>
  <si>
    <t>Pełna księgowość</t>
  </si>
  <si>
    <t>Karta podatkowa</t>
  </si>
  <si>
    <t>Ryczałt ewidencjonowany</t>
  </si>
  <si>
    <t>Ryczałt ewidnecjonowany</t>
  </si>
  <si>
    <t>Od kiedy prowadzona jest działalność gospodarcza - dokładna data</t>
  </si>
  <si>
    <t>Wybierz skalę podatkową według której płacony jest podatek</t>
  </si>
  <si>
    <r>
      <rPr>
        <b/>
        <sz val="11"/>
        <rFont val="Arial CE"/>
        <charset val="238"/>
      </rPr>
      <t>Pełna Księgowość</t>
    </r>
    <r>
      <rPr>
        <sz val="10"/>
        <rFont val="Arial CE"/>
        <family val="2"/>
        <charset val="238"/>
      </rPr>
      <t xml:space="preserve"> - konieczne jest przesłanie Bilansu i Rachunku Zysków i Strat za ostatni pełny okres obrachunkowy oraz narastająco za okres bieżący </t>
    </r>
  </si>
  <si>
    <t>Jeżeli prowadący działalność gospodarczą w formie ryczałtu ewidencjonoanego jest płatnikiem VAT niezbędne będzie dostarczenie stosownej ewidencji</t>
  </si>
  <si>
    <t>Podatek</t>
  </si>
  <si>
    <r>
      <rPr>
        <sz val="11"/>
        <rFont val="Arial CE"/>
        <charset val="238"/>
      </rPr>
      <t>Do kiedy trwa zatrudnienie u obecnego pracodawcy</t>
    </r>
    <r>
      <rPr>
        <sz val="9"/>
        <rFont val="Arial CE"/>
        <family val="2"/>
        <charset val="238"/>
      </rPr>
      <t xml:space="preserve"> </t>
    </r>
    <r>
      <rPr>
        <sz val="11"/>
        <rFont val="Arial CE"/>
        <charset val="238"/>
      </rPr>
      <t xml:space="preserve">- dokładna data </t>
    </r>
    <r>
      <rPr>
        <sz val="9"/>
        <rFont val="Arial CE"/>
        <family val="2"/>
        <charset val="238"/>
      </rPr>
      <t>- dotyczy umowy o pracę na czas określony</t>
    </r>
  </si>
  <si>
    <t>`</t>
  </si>
  <si>
    <t>Wybierz z listy</t>
  </si>
  <si>
    <t>Kawaler / Panna</t>
  </si>
  <si>
    <t>W związku małżeńskim</t>
  </si>
  <si>
    <t>Związek partnerski</t>
  </si>
  <si>
    <t>Separacja</t>
  </si>
  <si>
    <t>Wdowiec / Wdowa</t>
  </si>
  <si>
    <t>Umowa zlecenia lub umowa o dzieło</t>
  </si>
  <si>
    <t>Większość banków wymaga aby na dzień złożenia wnisku kredytowego umowa była aktywna</t>
  </si>
  <si>
    <t xml:space="preserve">W związku małżeńskim z rozdzielnością majątkową </t>
  </si>
  <si>
    <t>Rozwiedziony / Rozwiedziona</t>
  </si>
  <si>
    <t>Nie dotyczy</t>
  </si>
  <si>
    <t>od 0 do 30 dni</t>
  </si>
  <si>
    <t>od 30 do 60 dni</t>
  </si>
  <si>
    <t>od 60 do 90 dni</t>
  </si>
  <si>
    <t>od 90 do 180 dni</t>
  </si>
  <si>
    <t>Windykacja</t>
  </si>
  <si>
    <t>Ugoda</t>
  </si>
  <si>
    <t>Wybierz rodzaj umowy o pracę</t>
  </si>
  <si>
    <t>LTV</t>
  </si>
  <si>
    <t>Kwota</t>
  </si>
  <si>
    <t>Waluta dochodu</t>
  </si>
  <si>
    <t>Średni dochód netto za ostatnie</t>
  </si>
  <si>
    <t>3 miesiące</t>
  </si>
  <si>
    <t>6 miesięcy</t>
  </si>
  <si>
    <t>12 miesięcy</t>
  </si>
  <si>
    <t>PLN</t>
  </si>
  <si>
    <t>EURO</t>
  </si>
  <si>
    <t>GBP</t>
  </si>
  <si>
    <t>USD</t>
  </si>
  <si>
    <t>Docelowa watość nieruchomości</t>
  </si>
  <si>
    <t>Łączna liczba osób w gospodarstwie domowym</t>
  </si>
  <si>
    <t>w tym liczba osób bez dochodu - małżonkowie, dzieci</t>
  </si>
  <si>
    <t>Budowa domu - dokończenie budowy</t>
  </si>
  <si>
    <t>CHF</t>
  </si>
  <si>
    <t xml:space="preserve">Kredytobiorca 1 i 2 </t>
  </si>
  <si>
    <t>Umowa o pracę - urlop macierzyński</t>
  </si>
  <si>
    <t>MdM - zakup lokalu mieszkalnego - rynek pierwotny</t>
  </si>
  <si>
    <t>MdM - zakup lokalu mieszkalnego - rynek wtórny</t>
  </si>
  <si>
    <t>Czy składki na ubezpieczenie społeczne są ujęte w KPiR ?</t>
  </si>
  <si>
    <t>Wkład własny</t>
  </si>
  <si>
    <t>Wniesiony</t>
  </si>
  <si>
    <t>Do wniesienia</t>
  </si>
  <si>
    <t xml:space="preserve">Data sporządzenia </t>
  </si>
  <si>
    <t>Aktualnie obsługiwane kredyty / karty kredytowe / limity w rachunku / kredyty odnawialne</t>
  </si>
  <si>
    <t>BANK</t>
  </si>
  <si>
    <t>Rodzaj zobowiązania</t>
  </si>
  <si>
    <t>Data umowy</t>
  </si>
  <si>
    <t>Data spłaty</t>
  </si>
  <si>
    <t>Waluta</t>
  </si>
  <si>
    <t>Kredyt gotówkowy / zakup na raty</t>
  </si>
  <si>
    <t>Kredyt hipoteczny</t>
  </si>
  <si>
    <t>Karta kredytowa</t>
  </si>
  <si>
    <t>Kredyt odnawialny</t>
  </si>
  <si>
    <t>Konsolidacja</t>
  </si>
  <si>
    <t>Rata - w walucie kredytu</t>
  </si>
  <si>
    <t>Kwota przyznanego kredytu / limitu - w walucie kredytu</t>
  </si>
  <si>
    <t>Aktualne saldo - w walucie kredytu</t>
  </si>
  <si>
    <t>Zobowiązanie należące do wioskodawcy nr</t>
  </si>
  <si>
    <t xml:space="preserve">Czy w ostatnich 60 miesiącach wystąpiły opóźnienia w spłacie zobowiązań </t>
  </si>
  <si>
    <t>Tak - posiadam zobowiązania kredytowe</t>
  </si>
  <si>
    <t>Nie - nie posiadam zobowiązań kredytowych</t>
  </si>
  <si>
    <t>Zobowiązania kredytowe przeterminowane</t>
  </si>
  <si>
    <r>
      <rPr>
        <b/>
        <sz val="11"/>
        <rFont val="Arial CE"/>
        <charset val="238"/>
      </rPr>
      <t>Cel kredytu / rodzaj kredytowanej nieruchomości / Powierzchnia w m</t>
    </r>
    <r>
      <rPr>
        <b/>
        <vertAlign val="superscript"/>
        <sz val="11"/>
        <rFont val="Arial CE"/>
        <charset val="238"/>
      </rPr>
      <t xml:space="preserve">2  </t>
    </r>
    <r>
      <rPr>
        <vertAlign val="superscript"/>
        <sz val="11"/>
        <rFont val="Arial CE"/>
        <charset val="238"/>
      </rPr>
      <t xml:space="preserve">                      </t>
    </r>
    <r>
      <rPr>
        <b/>
        <sz val="10"/>
        <color rgb="FFFF0000"/>
        <rFont val="Arial CE"/>
        <charset val="238"/>
      </rPr>
      <t>Uwaga!</t>
    </r>
    <r>
      <rPr>
        <sz val="10"/>
        <rFont val="Arial CE"/>
        <charset val="238"/>
      </rPr>
      <t xml:space="preserve"> W przypadku budowy domu należy podać powierzchnię użytkową oraz powierzchnię wszystkich pomieszczeń nieużytkowych</t>
    </r>
  </si>
  <si>
    <t>Powierzchnia użytkowa lokalu mieszkalnego</t>
  </si>
  <si>
    <t>Powierzchnia domu - użytkowa + pomieszczeń nieużytkowych</t>
  </si>
  <si>
    <t>W przypadku budowy domu poroszę podać wartość nieobciążonej działki budowlanej</t>
  </si>
  <si>
    <t>Kredytobiorcy</t>
  </si>
  <si>
    <t>Cena zakupu / Wartość budowy</t>
  </si>
  <si>
    <r>
      <rPr>
        <b/>
        <sz val="18"/>
        <color rgb="FFFF0000"/>
        <rFont val="Arial CE"/>
        <charset val="238"/>
      </rPr>
      <t>Forma zatrudnienia:</t>
    </r>
    <r>
      <rPr>
        <b/>
        <sz val="14"/>
        <color rgb="FFFF0000"/>
        <rFont val="Arial CE"/>
        <charset val="238"/>
      </rPr>
      <t xml:space="preserve">                                                                                                     </t>
    </r>
    <r>
      <rPr>
        <b/>
        <sz val="12"/>
        <color rgb="FFFF0000"/>
        <rFont val="Arial CE"/>
        <charset val="238"/>
      </rPr>
      <t xml:space="preserve"> proszę wybrać właściwą formę zatrudnienia  i wypełnić odpowiednią sekcję arkusza</t>
    </r>
  </si>
  <si>
    <r>
      <rPr>
        <b/>
        <u/>
        <sz val="11"/>
        <color theme="10"/>
        <rFont val="Czcionka tekstu podstawowego"/>
        <charset val="238"/>
      </rPr>
      <t>Jeżeli tak - proszę o wypełnienie zakładki</t>
    </r>
    <r>
      <rPr>
        <u/>
        <sz val="11"/>
        <color theme="10"/>
        <rFont val="Czcionka tekstu podstawowego"/>
        <family val="2"/>
        <charset val="238"/>
      </rPr>
      <t xml:space="preserve"> - </t>
    </r>
    <r>
      <rPr>
        <b/>
        <u/>
        <sz val="11"/>
        <color rgb="FFFF0000"/>
        <rFont val="Czcionka tekstu podstawowego"/>
        <family val="2"/>
        <charset val="238"/>
      </rPr>
      <t>Zobowiązania - Konsolidacja</t>
    </r>
  </si>
  <si>
    <t>Podsumowanie KPiR za okres od ………………….. do ……………………..</t>
  </si>
  <si>
    <t>Wpisz nazwę i siedzię firmy</t>
  </si>
  <si>
    <t>Miesiąc</t>
  </si>
  <si>
    <t>Wartość sprzedanych towarów i usług</t>
  </si>
  <si>
    <t>Pozostałe przychody</t>
  </si>
  <si>
    <t>Przychody razem</t>
  </si>
  <si>
    <t>Zakup towarów handlowych i usług</t>
  </si>
  <si>
    <t>Koszty uboczne zakupu</t>
  </si>
  <si>
    <t>Wynagrodzenie w gotówce i naturze</t>
  </si>
  <si>
    <t>Pozostałe wydatki</t>
  </si>
  <si>
    <t>Razem wydatki</t>
  </si>
  <si>
    <t>Zakupy i wydatki</t>
  </si>
  <si>
    <t>Zysk/Strata</t>
  </si>
  <si>
    <t>Razem</t>
  </si>
  <si>
    <t>Wróć do Formularza</t>
  </si>
  <si>
    <t>Spłata zoboiązania w celu zwiększenia zdolności kredytowej</t>
  </si>
  <si>
    <t>1 i 2</t>
  </si>
  <si>
    <t>Firmowy - kredyt inwestycyjny</t>
  </si>
  <si>
    <t>Firmowy - kredyt obrotowy</t>
  </si>
  <si>
    <t>Firmowy - kredyt obrotowy w rachunku kredytowym</t>
  </si>
  <si>
    <t>Firmowy - leasing - operacyjny</t>
  </si>
  <si>
    <t>Firmowy - leasing - finansowy</t>
  </si>
  <si>
    <t>Umowa o pracę</t>
  </si>
  <si>
    <t>Umowa o pracę i działalność gospodarcza</t>
  </si>
  <si>
    <t>Działalność gospodarcza</t>
  </si>
  <si>
    <t>Umowa zlecenia lub o działo i działalność gospodarcza</t>
  </si>
  <si>
    <t>Umowa o pracę i umowa zlecenia lub dzieło</t>
  </si>
  <si>
    <t>Rok bieżący - proszę o podanie roku i ostatniego zakończonego miesiąca</t>
  </si>
  <si>
    <t xml:space="preserve">Rok ubiegły - proszę o podanie roku </t>
  </si>
  <si>
    <t>Umowa o pracę - diety kierowców</t>
  </si>
  <si>
    <t>Umowa o pracę i diety kierowców</t>
  </si>
  <si>
    <t>2017.01</t>
  </si>
  <si>
    <t>2017.02</t>
  </si>
  <si>
    <t>2017.03</t>
  </si>
  <si>
    <t>2017.04</t>
  </si>
  <si>
    <t>2017.05</t>
  </si>
  <si>
    <t>2017.06</t>
  </si>
  <si>
    <t>2017.07</t>
  </si>
  <si>
    <t>2017.08</t>
  </si>
  <si>
    <t>2017.09</t>
  </si>
  <si>
    <t>2017.10</t>
  </si>
  <si>
    <t>2017.11</t>
  </si>
  <si>
    <t>2017.12</t>
  </si>
  <si>
    <t xml:space="preserve">Lata ubiegłe - proszę o podanie roku </t>
  </si>
  <si>
    <t>Rok bieżący - proszę o podanie roku i ostatniego rozliczonego miesiąca</t>
  </si>
  <si>
    <t>Emerytura</t>
  </si>
  <si>
    <t>Umowa o pracę / emerytura:</t>
  </si>
  <si>
    <t>Remont domu</t>
  </si>
  <si>
    <t>Kredyt studencki</t>
  </si>
  <si>
    <t>W przypadku zakupu mieszkania / domu proszę o podanie kosztu wykończenia / remontu</t>
  </si>
  <si>
    <t>Kontrakt managerski</t>
  </si>
  <si>
    <t>Wynagrodzenie członka zarządu</t>
  </si>
  <si>
    <t>Dofinansowanie MdM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</si>
</sst>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[$-F800]dddd\,\ mmmm\ dd\,\ yyyy"/>
    <numFmt numFmtId="166" formatCode="_-* #,##0.00\ [$zł-415]_-;\-* #,##0.00\ [$zł-415]_-;_-* &quot;-&quot;??\ [$zł-415]_-;_-@_-"/>
    <numFmt numFmtId="167" formatCode="0.0%"/>
    <numFmt numFmtId="168" formatCode="0.0000%"/>
  </numFmts>
  <fonts count="61">
    <font>
      <sz val="11"/>
      <color theme="1"/>
      <name val="Czcionka tekstu podstawowego"/>
      <family val="2"/>
      <charset val="238"/>
    </font>
    <font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b/>
      <sz val="16"/>
      <color theme="1"/>
      <name val="Czcionka tekstu podstawowego"/>
      <charset val="238"/>
    </font>
    <font>
      <u/>
      <sz val="11"/>
      <color theme="10"/>
      <name val="Czcionka tekstu podstawowego"/>
      <family val="2"/>
      <charset val="238"/>
    </font>
    <font>
      <sz val="11"/>
      <color rgb="FFFFFFFF"/>
      <name val="Arial"/>
      <family val="2"/>
      <charset val="238"/>
    </font>
    <font>
      <b/>
      <sz val="11"/>
      <name val="Arial CE"/>
      <charset val="238"/>
    </font>
    <font>
      <b/>
      <sz val="10"/>
      <color theme="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sz val="9"/>
      <name val="Arial CE"/>
      <charset val="238"/>
    </font>
    <font>
      <b/>
      <sz val="16"/>
      <name val="Arial CE"/>
      <charset val="238"/>
    </font>
    <font>
      <b/>
      <sz val="18"/>
      <name val="Arial CE"/>
      <charset val="238"/>
    </font>
    <font>
      <i/>
      <sz val="14"/>
      <color theme="1"/>
      <name val="Czcionka tekstu podstawowego"/>
      <charset val="238"/>
    </font>
    <font>
      <u/>
      <sz val="14"/>
      <color theme="10"/>
      <name val="Czcionka tekstu podstawowego"/>
      <charset val="238"/>
    </font>
    <font>
      <sz val="11"/>
      <color theme="1"/>
      <name val="Czcionka tekstu podstawowego"/>
      <charset val="238"/>
    </font>
    <font>
      <sz val="12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4"/>
      <name val="Czcionka tekstu podstawowego"/>
      <family val="2"/>
      <charset val="238"/>
    </font>
    <font>
      <b/>
      <sz val="14"/>
      <name val="Czcionka tekstu podstawowego"/>
      <family val="2"/>
      <charset val="238"/>
    </font>
    <font>
      <sz val="14"/>
      <name val="Czcionka tekstu podstawowego"/>
      <charset val="238"/>
    </font>
    <font>
      <sz val="14"/>
      <name val="Arial CE"/>
      <family val="2"/>
      <charset val="238"/>
    </font>
    <font>
      <b/>
      <sz val="14"/>
      <name val="Czcionka tekstu podstawowego"/>
      <charset val="238"/>
    </font>
    <font>
      <sz val="8"/>
      <color rgb="FF000000"/>
      <name val="Segoe UI"/>
      <family val="2"/>
      <charset val="238"/>
    </font>
    <font>
      <b/>
      <sz val="18"/>
      <name val="Arial CE"/>
      <family val="2"/>
      <charset val="238"/>
    </font>
    <font>
      <b/>
      <sz val="12"/>
      <name val="Czcionka tekstu podstawowego"/>
      <charset val="238"/>
    </font>
    <font>
      <vertAlign val="superscript"/>
      <sz val="11"/>
      <name val="Arial CE"/>
      <charset val="238"/>
    </font>
    <font>
      <b/>
      <sz val="12"/>
      <color theme="1"/>
      <name val="Czcionka tekstu podstawowego"/>
      <charset val="238"/>
    </font>
    <font>
      <b/>
      <sz val="12"/>
      <color rgb="FFFF0000"/>
      <name val="Czcionka tekstu podstawowego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Czcionka tekstu podstawowego"/>
      <charset val="238"/>
    </font>
    <font>
      <b/>
      <sz val="14"/>
      <color theme="1"/>
      <name val="Arial"/>
      <family val="2"/>
      <charset val="238"/>
    </font>
    <font>
      <b/>
      <sz val="14"/>
      <color rgb="FFFF0000"/>
      <name val="Arial CE"/>
      <charset val="238"/>
    </font>
    <font>
      <b/>
      <sz val="18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 CE"/>
      <charset val="238"/>
    </font>
    <font>
      <b/>
      <vertAlign val="superscript"/>
      <sz val="11"/>
      <name val="Arial CE"/>
      <charset val="238"/>
    </font>
    <font>
      <b/>
      <sz val="10"/>
      <name val="Czcionka tekstu podstawowego"/>
      <charset val="238"/>
    </font>
    <font>
      <sz val="12"/>
      <name val="Arial CE"/>
      <family val="2"/>
      <charset val="238"/>
    </font>
    <font>
      <sz val="11"/>
      <name val="Arial"/>
      <family val="2"/>
      <charset val="238"/>
    </font>
    <font>
      <b/>
      <u/>
      <sz val="11"/>
      <color rgb="FFFF0000"/>
      <name val="Czcionka tekstu podstawowego"/>
      <family val="2"/>
      <charset val="238"/>
    </font>
    <font>
      <b/>
      <u/>
      <sz val="11"/>
      <color theme="10"/>
      <name val="Czcionka tekstu podstawowego"/>
      <charset val="238"/>
    </font>
    <font>
      <u/>
      <sz val="11"/>
      <color theme="10"/>
      <name val="Czcionka tekstu podstawowego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b/>
      <sz val="6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4"/>
      <color rgb="FFFF0000"/>
      <name val="Czcionka tekstu podstawowego"/>
      <charset val="238"/>
    </font>
    <font>
      <sz val="9"/>
      <name val="Czcionka tekstu podstawowego"/>
      <charset val="238"/>
    </font>
    <font>
      <b/>
      <u/>
      <sz val="14"/>
      <color rgb="FF0070C0"/>
      <name val="Czcionka tekstu podstawowego"/>
      <charset val="238"/>
    </font>
    <font>
      <u/>
      <sz val="11"/>
      <color rgb="FF0070C0"/>
      <name val="Czcionka tekstu podstawowego"/>
      <charset val="238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52">
    <xf numFmtId="0" fontId="0" fillId="0" borderId="0" xfId="0"/>
    <xf numFmtId="0" fontId="1" fillId="2" borderId="4" xfId="0" applyFont="1" applyFill="1" applyBorder="1" applyAlignment="1" applyProtection="1">
      <alignment vertical="center"/>
    </xf>
    <xf numFmtId="0" fontId="1" fillId="2" borderId="7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 wrapText="1"/>
    </xf>
    <xf numFmtId="0" fontId="1" fillId="2" borderId="13" xfId="0" applyFont="1" applyFill="1" applyBorder="1" applyAlignment="1" applyProtection="1">
      <alignment vertical="center"/>
    </xf>
    <xf numFmtId="0" fontId="1" fillId="2" borderId="13" xfId="0" applyFont="1" applyFill="1" applyBorder="1" applyAlignment="1" applyProtection="1">
      <alignment vertical="center" wrapText="1"/>
    </xf>
    <xf numFmtId="0" fontId="1" fillId="2" borderId="16" xfId="0" applyFont="1" applyFill="1" applyBorder="1" applyAlignment="1" applyProtection="1">
      <alignment horizontal="right" vertical="center" wrapText="1"/>
    </xf>
    <xf numFmtId="0" fontId="1" fillId="2" borderId="16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</xf>
    <xf numFmtId="0" fontId="1" fillId="2" borderId="7" xfId="0" quotePrefix="1" applyFont="1" applyFill="1" applyBorder="1" applyAlignment="1" applyProtection="1">
      <alignment horizontal="left" vertical="center"/>
    </xf>
    <xf numFmtId="0" fontId="16" fillId="2" borderId="13" xfId="0" applyFont="1" applyFill="1" applyBorder="1" applyAlignment="1" applyProtection="1">
      <alignment vertical="center" wrapText="1"/>
    </xf>
    <xf numFmtId="0" fontId="1" fillId="2" borderId="39" xfId="0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left" vertical="center" wrapText="1"/>
    </xf>
    <xf numFmtId="0" fontId="1" fillId="2" borderId="17" xfId="0" applyFont="1" applyFill="1" applyBorder="1" applyAlignment="1" applyProtection="1">
      <alignment horizontal="left" vertical="center" wrapText="1"/>
    </xf>
    <xf numFmtId="164" fontId="11" fillId="5" borderId="5" xfId="0" applyNumberFormat="1" applyFont="1" applyFill="1" applyBorder="1" applyAlignment="1" applyProtection="1">
      <alignment horizontal="center" vertical="center" wrapText="1"/>
    </xf>
    <xf numFmtId="164" fontId="11" fillId="5" borderId="6" xfId="0" applyNumberFormat="1" applyFont="1" applyFill="1" applyBorder="1" applyAlignment="1" applyProtection="1">
      <alignment horizontal="center" vertical="center" wrapText="1"/>
    </xf>
    <xf numFmtId="164" fontId="11" fillId="6" borderId="2" xfId="0" applyNumberFormat="1" applyFont="1" applyFill="1" applyBorder="1" applyAlignment="1" applyProtection="1">
      <alignment horizontal="center" vertical="center" wrapText="1"/>
    </xf>
    <xf numFmtId="164" fontId="11" fillId="6" borderId="3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19" fillId="0" borderId="0" xfId="0" applyFont="1"/>
    <xf numFmtId="0" fontId="20" fillId="0" borderId="0" xfId="1" applyFont="1" applyAlignment="1" applyProtection="1">
      <alignment vertical="center"/>
      <protection locked="0"/>
    </xf>
    <xf numFmtId="0" fontId="0" fillId="0" borderId="0" xfId="0" applyProtection="1"/>
    <xf numFmtId="9" fontId="0" fillId="0" borderId="0" xfId="0" applyNumberFormat="1" applyAlignment="1" applyProtection="1">
      <alignment horizontal="left"/>
    </xf>
    <xf numFmtId="167" fontId="0" fillId="0" borderId="0" xfId="0" applyNumberFormat="1" applyAlignment="1" applyProtection="1">
      <alignment horizontal="left"/>
    </xf>
    <xf numFmtId="0" fontId="9" fillId="0" borderId="0" xfId="0" applyFont="1" applyProtection="1"/>
    <xf numFmtId="0" fontId="21" fillId="0" borderId="0" xfId="0" applyFont="1" applyProtection="1"/>
    <xf numFmtId="0" fontId="21" fillId="0" borderId="0" xfId="0" applyFont="1" applyAlignment="1" applyProtection="1">
      <alignment horizontal="left" vertical="center"/>
    </xf>
    <xf numFmtId="0" fontId="22" fillId="0" borderId="0" xfId="0" applyFont="1" applyBorder="1"/>
    <xf numFmtId="0" fontId="27" fillId="0" borderId="5" xfId="0" applyFont="1" applyFill="1" applyBorder="1" applyAlignment="1" applyProtection="1">
      <alignment vertical="center" wrapText="1"/>
      <protection locked="0"/>
    </xf>
    <xf numFmtId="0" fontId="27" fillId="0" borderId="6" xfId="0" applyFont="1" applyFill="1" applyBorder="1" applyAlignment="1" applyProtection="1">
      <alignment vertical="center" wrapText="1"/>
      <protection locked="0"/>
    </xf>
    <xf numFmtId="0" fontId="27" fillId="0" borderId="8" xfId="0" applyFont="1" applyFill="1" applyBorder="1" applyAlignment="1" applyProtection="1">
      <alignment vertical="center" wrapText="1"/>
      <protection locked="0"/>
    </xf>
    <xf numFmtId="0" fontId="27" fillId="0" borderId="40" xfId="0" applyFont="1" applyFill="1" applyBorder="1" applyAlignment="1" applyProtection="1">
      <alignment vertical="center" wrapText="1"/>
      <protection locked="0"/>
    </xf>
    <xf numFmtId="0" fontId="27" fillId="3" borderId="46" xfId="0" applyFont="1" applyFill="1" applyBorder="1" applyAlignment="1" applyProtection="1">
      <alignment vertical="center" wrapText="1"/>
      <protection locked="0"/>
    </xf>
    <xf numFmtId="0" fontId="15" fillId="2" borderId="36" xfId="0" applyFont="1" applyFill="1" applyBorder="1" applyAlignment="1" applyProtection="1">
      <alignment vertical="center"/>
      <protection locked="0"/>
    </xf>
    <xf numFmtId="0" fontId="7" fillId="2" borderId="22" xfId="0" applyFont="1" applyFill="1" applyBorder="1" applyAlignment="1" applyProtection="1">
      <alignment horizontal="right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23" xfId="0" applyFont="1" applyFill="1" applyBorder="1" applyAlignment="1" applyProtection="1">
      <alignment horizontal="center" vertical="center" wrapText="1"/>
    </xf>
    <xf numFmtId="43" fontId="26" fillId="0" borderId="5" xfId="4" applyFont="1" applyFill="1" applyBorder="1" applyAlignment="1" applyProtection="1">
      <alignment vertical="center" wrapText="1"/>
      <protection locked="0"/>
    </xf>
    <xf numFmtId="0" fontId="1" fillId="2" borderId="16" xfId="0" quotePrefix="1" applyFont="1" applyFill="1" applyBorder="1" applyAlignment="1" applyProtection="1">
      <alignment horizontal="left" vertical="center"/>
    </xf>
    <xf numFmtId="0" fontId="28" fillId="0" borderId="5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8" fillId="0" borderId="0" xfId="0" applyFont="1" applyAlignment="1" applyProtection="1">
      <alignment horizontal="right" vertical="center"/>
    </xf>
    <xf numFmtId="165" fontId="33" fillId="3" borderId="0" xfId="0" applyNumberFormat="1" applyFont="1" applyFill="1" applyBorder="1" applyAlignment="1" applyProtection="1">
      <alignment horizontal="center"/>
      <protection locked="0"/>
    </xf>
    <xf numFmtId="0" fontId="3" fillId="3" borderId="46" xfId="0" applyFont="1" applyFill="1" applyBorder="1" applyAlignment="1" applyProtection="1">
      <alignment horizontal="center" vertical="center" wrapText="1"/>
      <protection locked="0"/>
    </xf>
    <xf numFmtId="0" fontId="17" fillId="10" borderId="39" xfId="0" applyFont="1" applyFill="1" applyBorder="1" applyAlignment="1" applyProtection="1">
      <alignment horizontal="center" vertical="center"/>
    </xf>
    <xf numFmtId="44" fontId="24" fillId="0" borderId="27" xfId="2" applyFont="1" applyFill="1" applyBorder="1" applyAlignment="1" applyProtection="1">
      <alignment vertical="center" wrapText="1"/>
      <protection locked="0"/>
    </xf>
    <xf numFmtId="0" fontId="3" fillId="2" borderId="21" xfId="0" applyFont="1" applyFill="1" applyBorder="1" applyAlignment="1" applyProtection="1">
      <alignment horizontal="left" vertical="center"/>
    </xf>
    <xf numFmtId="44" fontId="26" fillId="0" borderId="27" xfId="2" applyFont="1" applyFill="1" applyBorder="1" applyAlignment="1" applyProtection="1">
      <alignment vertical="center" wrapText="1"/>
      <protection locked="0"/>
    </xf>
    <xf numFmtId="44" fontId="24" fillId="2" borderId="5" xfId="2" applyFont="1" applyFill="1" applyBorder="1" applyAlignment="1" applyProtection="1">
      <alignment horizontal="center" vertical="center" wrapText="1"/>
    </xf>
    <xf numFmtId="164" fontId="28" fillId="3" borderId="40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51" xfId="0" applyFont="1" applyBorder="1" applyAlignment="1" applyProtection="1">
      <alignment horizontal="left" vertical="center" wrapText="1" indent="1"/>
      <protection locked="0"/>
    </xf>
    <xf numFmtId="0" fontId="36" fillId="3" borderId="51" xfId="0" applyFont="1" applyFill="1" applyBorder="1" applyAlignment="1" applyProtection="1">
      <alignment horizontal="center" vertical="center" wrapText="1"/>
      <protection locked="0"/>
    </xf>
    <xf numFmtId="43" fontId="36" fillId="3" borderId="46" xfId="4" applyFont="1" applyFill="1" applyBorder="1" applyAlignment="1" applyProtection="1">
      <alignment horizontal="center" vertical="center" wrapText="1"/>
      <protection locked="0"/>
    </xf>
    <xf numFmtId="165" fontId="33" fillId="0" borderId="0" xfId="0" applyNumberFormat="1" applyFont="1" applyFill="1" applyBorder="1" applyAlignment="1" applyProtection="1">
      <alignment horizontal="center"/>
      <protection locked="0"/>
    </xf>
    <xf numFmtId="0" fontId="36" fillId="0" borderId="36" xfId="0" applyFont="1" applyBorder="1" applyAlignment="1" applyProtection="1">
      <alignment horizontal="center" vertical="center" wrapText="1"/>
    </xf>
    <xf numFmtId="0" fontId="36" fillId="0" borderId="46" xfId="0" applyFont="1" applyBorder="1" applyAlignment="1" applyProtection="1">
      <alignment horizontal="center" vertical="center" wrapText="1"/>
    </xf>
    <xf numFmtId="14" fontId="33" fillId="3" borderId="0" xfId="0" applyNumberFormat="1" applyFont="1" applyFill="1" applyBorder="1" applyAlignment="1" applyProtection="1">
      <alignment horizontal="center"/>
      <protection locked="0"/>
    </xf>
    <xf numFmtId="44" fontId="37" fillId="0" borderId="0" xfId="0" applyNumberFormat="1" applyFont="1" applyFill="1" applyBorder="1"/>
    <xf numFmtId="43" fontId="35" fillId="0" borderId="51" xfId="4" applyFont="1" applyBorder="1" applyAlignment="1" applyProtection="1">
      <alignment horizontal="left" vertical="center" wrapText="1" indent="1"/>
      <protection locked="0"/>
    </xf>
    <xf numFmtId="43" fontId="37" fillId="3" borderId="46" xfId="4" applyFont="1" applyFill="1" applyBorder="1"/>
    <xf numFmtId="41" fontId="36" fillId="3" borderId="51" xfId="4" applyNumberFormat="1" applyFont="1" applyFill="1" applyBorder="1" applyAlignment="1" applyProtection="1">
      <alignment horizontal="center" vertical="center" wrapText="1"/>
      <protection locked="0"/>
    </xf>
    <xf numFmtId="0" fontId="12" fillId="2" borderId="47" xfId="0" applyFont="1" applyFill="1" applyBorder="1" applyAlignment="1" applyProtection="1">
      <alignment vertical="center" wrapText="1"/>
    </xf>
    <xf numFmtId="0" fontId="3" fillId="2" borderId="21" xfId="0" applyFont="1" applyFill="1" applyBorder="1" applyAlignment="1" applyProtection="1">
      <alignment horizontal="center" vertical="center"/>
    </xf>
    <xf numFmtId="0" fontId="15" fillId="2" borderId="21" xfId="0" applyFont="1" applyFill="1" applyBorder="1" applyAlignment="1" applyProtection="1">
      <alignment vertical="center" wrapText="1"/>
    </xf>
    <xf numFmtId="0" fontId="44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45" fillId="2" borderId="21" xfId="0" applyFont="1" applyFill="1" applyBorder="1" applyAlignment="1" applyProtection="1">
      <alignment horizontal="left" vertical="center"/>
    </xf>
    <xf numFmtId="166" fontId="46" fillId="2" borderId="11" xfId="2" applyNumberFormat="1" applyFont="1" applyFill="1" applyBorder="1" applyAlignment="1" applyProtection="1">
      <alignment vertical="center" wrapText="1"/>
    </xf>
    <xf numFmtId="0" fontId="46" fillId="2" borderId="5" xfId="2" applyNumberFormat="1" applyFont="1" applyFill="1" applyBorder="1" applyAlignment="1" applyProtection="1">
      <alignment horizontal="left" vertical="center" wrapText="1"/>
    </xf>
    <xf numFmtId="0" fontId="1" fillId="2" borderId="21" xfId="0" applyFont="1" applyFill="1" applyBorder="1" applyAlignment="1" applyProtection="1">
      <alignment horizontal="left" vertical="center" wrapText="1"/>
    </xf>
    <xf numFmtId="0" fontId="53" fillId="11" borderId="1" xfId="0" applyFont="1" applyFill="1" applyBorder="1" applyAlignment="1">
      <alignment horizontal="center" vertical="center"/>
    </xf>
    <xf numFmtId="49" fontId="53" fillId="11" borderId="2" xfId="0" applyNumberFormat="1" applyFont="1" applyFill="1" applyBorder="1" applyAlignment="1">
      <alignment horizontal="center" vertical="center" wrapText="1"/>
    </xf>
    <xf numFmtId="49" fontId="53" fillId="11" borderId="2" xfId="0" applyNumberFormat="1" applyFont="1" applyFill="1" applyBorder="1" applyAlignment="1">
      <alignment horizontal="center" vertical="center"/>
    </xf>
    <xf numFmtId="49" fontId="53" fillId="11" borderId="3" xfId="0" applyNumberFormat="1" applyFont="1" applyFill="1" applyBorder="1" applyAlignment="1">
      <alignment horizontal="center" vertical="center"/>
    </xf>
    <xf numFmtId="0" fontId="54" fillId="11" borderId="4" xfId="0" applyFont="1" applyFill="1" applyBorder="1" applyAlignment="1">
      <alignment horizontal="center" vertical="center"/>
    </xf>
    <xf numFmtId="0" fontId="54" fillId="11" borderId="5" xfId="0" applyNumberFormat="1" applyFont="1" applyFill="1" applyBorder="1" applyAlignment="1">
      <alignment horizontal="center" vertical="center"/>
    </xf>
    <xf numFmtId="0" fontId="54" fillId="11" borderId="6" xfId="0" applyNumberFormat="1" applyFont="1" applyFill="1" applyBorder="1" applyAlignment="1">
      <alignment horizontal="center" vertical="center"/>
    </xf>
    <xf numFmtId="0" fontId="55" fillId="0" borderId="4" xfId="0" applyFont="1" applyBorder="1" applyAlignment="1" applyProtection="1">
      <alignment horizontal="center"/>
      <protection locked="0"/>
    </xf>
    <xf numFmtId="43" fontId="0" fillId="0" borderId="5" xfId="4" applyFont="1" applyBorder="1" applyProtection="1">
      <protection locked="0"/>
    </xf>
    <xf numFmtId="43" fontId="56" fillId="13" borderId="5" xfId="4" applyFont="1" applyFill="1" applyBorder="1"/>
    <xf numFmtId="43" fontId="56" fillId="13" borderId="6" xfId="4" applyFont="1" applyFill="1" applyBorder="1"/>
    <xf numFmtId="43" fontId="0" fillId="0" borderId="17" xfId="4" applyFont="1" applyBorder="1" applyProtection="1">
      <protection locked="0"/>
    </xf>
    <xf numFmtId="0" fontId="50" fillId="0" borderId="41" xfId="0" applyFont="1" applyBorder="1"/>
    <xf numFmtId="43" fontId="55" fillId="0" borderId="42" xfId="4" applyFont="1" applyBorder="1"/>
    <xf numFmtId="43" fontId="55" fillId="13" borderId="42" xfId="4" applyFont="1" applyFill="1" applyBorder="1"/>
    <xf numFmtId="43" fontId="55" fillId="13" borderId="54" xfId="4" applyFont="1" applyFill="1" applyBorder="1"/>
    <xf numFmtId="43" fontId="55" fillId="13" borderId="41" xfId="4" applyFont="1" applyFill="1" applyBorder="1"/>
    <xf numFmtId="43" fontId="55" fillId="13" borderId="43" xfId="4" applyFont="1" applyFill="1" applyBorder="1"/>
    <xf numFmtId="14" fontId="33" fillId="0" borderId="0" xfId="0" applyNumberFormat="1" applyFont="1" applyFill="1" applyBorder="1" applyAlignment="1" applyProtection="1">
      <alignment horizontal="center"/>
      <protection locked="0"/>
    </xf>
    <xf numFmtId="0" fontId="57" fillId="0" borderId="0" xfId="1" applyFont="1" applyFill="1" applyBorder="1" applyAlignment="1">
      <alignment vertical="center"/>
    </xf>
    <xf numFmtId="0" fontId="39" fillId="11" borderId="36" xfId="0" applyFont="1" applyFill="1" applyBorder="1" applyAlignment="1" applyProtection="1">
      <alignment horizontal="center" vertical="center" wrapText="1"/>
    </xf>
    <xf numFmtId="164" fontId="11" fillId="4" borderId="2" xfId="0" applyNumberFormat="1" applyFont="1" applyFill="1" applyBorder="1" applyAlignment="1" applyProtection="1">
      <alignment horizontal="center" vertical="center" wrapText="1"/>
    </xf>
    <xf numFmtId="164" fontId="26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26" fillId="0" borderId="5" xfId="0" applyNumberFormat="1" applyFont="1" applyBorder="1" applyAlignment="1" applyProtection="1">
      <alignment horizontal="center" vertical="center" wrapText="1"/>
      <protection locked="0"/>
    </xf>
    <xf numFmtId="164" fontId="58" fillId="5" borderId="5" xfId="0" applyNumberFormat="1" applyFont="1" applyFill="1" applyBorder="1" applyAlignment="1" applyProtection="1">
      <alignment horizontal="center" vertical="center" wrapText="1"/>
    </xf>
    <xf numFmtId="164" fontId="58" fillId="6" borderId="5" xfId="0" applyNumberFormat="1" applyFont="1" applyFill="1" applyBorder="1" applyAlignment="1" applyProtection="1">
      <alignment horizontal="center" vertical="center" wrapText="1"/>
    </xf>
    <xf numFmtId="164" fontId="58" fillId="6" borderId="8" xfId="0" applyNumberFormat="1" applyFont="1" applyFill="1" applyBorder="1" applyAlignment="1" applyProtection="1">
      <alignment horizontal="center" vertical="center" wrapText="1"/>
    </xf>
    <xf numFmtId="164" fontId="58" fillId="4" borderId="5" xfId="0" applyNumberFormat="1" applyFont="1" applyFill="1" applyBorder="1" applyAlignment="1" applyProtection="1">
      <alignment horizontal="center" vertical="center" wrapText="1"/>
    </xf>
    <xf numFmtId="164" fontId="2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5" xfId="0" applyNumberFormat="1" applyFont="1" applyFill="1" applyBorder="1" applyAlignment="1" applyProtection="1">
      <alignment horizontal="center" vertical="center" wrapText="1"/>
    </xf>
    <xf numFmtId="0" fontId="11" fillId="3" borderId="5" xfId="0" applyNumberFormat="1" applyFont="1" applyFill="1" applyBorder="1" applyAlignment="1" applyProtection="1">
      <alignment horizontal="center" vertical="center" wrapText="1"/>
      <protection locked="0"/>
    </xf>
    <xf numFmtId="44" fontId="26" fillId="3" borderId="5" xfId="2" applyFont="1" applyFill="1" applyBorder="1" applyAlignment="1" applyProtection="1">
      <alignment horizontal="center" vertical="center" wrapText="1"/>
      <protection locked="0"/>
    </xf>
    <xf numFmtId="43" fontId="27" fillId="0" borderId="5" xfId="4" applyFont="1" applyFill="1" applyBorder="1" applyAlignment="1" applyProtection="1">
      <alignment vertical="center" wrapText="1"/>
      <protection locked="0"/>
    </xf>
    <xf numFmtId="43" fontId="27" fillId="0" borderId="6" xfId="4" applyFont="1" applyFill="1" applyBorder="1" applyAlignment="1" applyProtection="1">
      <alignment vertical="center" wrapText="1"/>
      <protection locked="0"/>
    </xf>
    <xf numFmtId="0" fontId="49" fillId="3" borderId="11" xfId="1" applyFont="1" applyFill="1" applyBorder="1" applyAlignment="1" applyProtection="1">
      <alignment horizontal="center" vertical="center" wrapText="1"/>
    </xf>
    <xf numFmtId="0" fontId="5" fillId="3" borderId="27" xfId="1" applyFill="1" applyBorder="1" applyAlignment="1" applyProtection="1">
      <alignment horizontal="center" vertical="center" wrapText="1"/>
    </xf>
    <xf numFmtId="0" fontId="17" fillId="2" borderId="52" xfId="0" applyFont="1" applyFill="1" applyBorder="1" applyAlignment="1" applyProtection="1">
      <alignment horizontal="center" vertical="center"/>
    </xf>
    <xf numFmtId="0" fontId="17" fillId="2" borderId="21" xfId="0" applyFont="1" applyFill="1" applyBorder="1" applyAlignment="1" applyProtection="1">
      <alignment horizontal="center" vertical="center"/>
    </xf>
    <xf numFmtId="164" fontId="24" fillId="0" borderId="11" xfId="0" applyNumberFormat="1" applyFont="1" applyBorder="1" applyAlignment="1" applyProtection="1">
      <alignment horizontal="center" vertical="center"/>
      <protection locked="0"/>
    </xf>
    <xf numFmtId="164" fontId="24" fillId="0" borderId="27" xfId="0" applyNumberFormat="1" applyFont="1" applyBorder="1" applyAlignment="1" applyProtection="1">
      <alignment horizontal="center" vertical="center"/>
      <protection locked="0"/>
    </xf>
    <xf numFmtId="164" fontId="24" fillId="0" borderId="19" xfId="0" applyNumberFormat="1" applyFont="1" applyFill="1" applyBorder="1" applyAlignment="1" applyProtection="1">
      <alignment horizontal="center" vertical="center"/>
      <protection locked="0"/>
    </xf>
    <xf numFmtId="164" fontId="24" fillId="0" borderId="20" xfId="0" applyNumberFormat="1" applyFont="1" applyFill="1" applyBorder="1" applyAlignment="1" applyProtection="1">
      <alignment horizontal="center" vertical="center"/>
      <protection locked="0"/>
    </xf>
    <xf numFmtId="164" fontId="24" fillId="0" borderId="28" xfId="0" applyNumberFormat="1" applyFont="1" applyFill="1" applyBorder="1" applyAlignment="1" applyProtection="1">
      <alignment horizontal="center" vertical="center"/>
      <protection locked="0"/>
    </xf>
    <xf numFmtId="164" fontId="24" fillId="0" borderId="12" xfId="0" applyNumberFormat="1" applyFont="1" applyBorder="1" applyAlignment="1" applyProtection="1">
      <alignment horizontal="center" vertical="center"/>
      <protection locked="0"/>
    </xf>
    <xf numFmtId="0" fontId="31" fillId="3" borderId="39" xfId="0" applyFont="1" applyFill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</xf>
    <xf numFmtId="0" fontId="18" fillId="8" borderId="36" xfId="0" applyFont="1" applyFill="1" applyBorder="1" applyAlignment="1" applyProtection="1">
      <alignment horizontal="center" vertical="center"/>
    </xf>
    <xf numFmtId="0" fontId="18" fillId="8" borderId="32" xfId="0" applyFont="1" applyFill="1" applyBorder="1" applyAlignment="1" applyProtection="1">
      <alignment horizontal="center" vertical="center"/>
    </xf>
    <xf numFmtId="0" fontId="18" fillId="8" borderId="37" xfId="0" applyFont="1" applyFill="1" applyBorder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center" vertical="center" wrapText="1"/>
    </xf>
    <xf numFmtId="0" fontId="1" fillId="2" borderId="23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43" fontId="27" fillId="0" borderId="5" xfId="4" applyFont="1" applyFill="1" applyBorder="1" applyAlignment="1" applyProtection="1">
      <alignment horizontal="center" vertical="center" wrapText="1"/>
      <protection locked="0"/>
    </xf>
    <xf numFmtId="43" fontId="27" fillId="0" borderId="23" xfId="4" applyFont="1" applyFill="1" applyBorder="1" applyAlignment="1" applyProtection="1">
      <alignment horizontal="center" vertical="center" wrapText="1"/>
      <protection locked="0"/>
    </xf>
    <xf numFmtId="43" fontId="27" fillId="0" borderId="12" xfId="4" applyFont="1" applyFill="1" applyBorder="1" applyAlignment="1" applyProtection="1">
      <alignment horizontal="center" vertical="center" wrapText="1"/>
      <protection locked="0"/>
    </xf>
    <xf numFmtId="10" fontId="17" fillId="3" borderId="39" xfId="3" applyNumberFormat="1" applyFont="1" applyFill="1" applyBorder="1" applyAlignment="1" applyProtection="1">
      <alignment horizontal="center" vertical="center" wrapText="1"/>
      <protection locked="0"/>
    </xf>
    <xf numFmtId="10" fontId="17" fillId="3" borderId="50" xfId="3" applyNumberFormat="1" applyFont="1" applyFill="1" applyBorder="1" applyAlignment="1" applyProtection="1">
      <alignment horizontal="center" vertical="center" wrapText="1"/>
      <protection locked="0"/>
    </xf>
    <xf numFmtId="0" fontId="23" fillId="6" borderId="44" xfId="0" applyFont="1" applyFill="1" applyBorder="1" applyAlignment="1" applyProtection="1">
      <alignment horizontal="center" vertical="center" wrapText="1"/>
    </xf>
    <xf numFmtId="0" fontId="23" fillId="6" borderId="29" xfId="0" applyFont="1" applyFill="1" applyBorder="1" applyAlignment="1" applyProtection="1">
      <alignment horizontal="center" vertical="center" wrapText="1"/>
    </xf>
    <xf numFmtId="0" fontId="23" fillId="6" borderId="30" xfId="0" applyFont="1" applyFill="1" applyBorder="1" applyAlignment="1" applyProtection="1">
      <alignment horizontal="center" vertical="center" wrapText="1"/>
    </xf>
    <xf numFmtId="0" fontId="23" fillId="5" borderId="13" xfId="0" applyFont="1" applyFill="1" applyBorder="1" applyAlignment="1" applyProtection="1">
      <alignment horizontal="center" vertical="center" wrapText="1"/>
    </xf>
    <xf numFmtId="0" fontId="23" fillId="5" borderId="4" xfId="0" applyFont="1" applyFill="1" applyBorder="1" applyAlignment="1" applyProtection="1">
      <alignment horizontal="center" vertical="center" wrapText="1"/>
    </xf>
    <xf numFmtId="0" fontId="14" fillId="7" borderId="41" xfId="0" applyFont="1" applyFill="1" applyBorder="1" applyAlignment="1" applyProtection="1">
      <alignment horizontal="left" vertical="center" wrapText="1"/>
    </xf>
    <xf numFmtId="0" fontId="12" fillId="7" borderId="42" xfId="0" applyFont="1" applyFill="1" applyBorder="1" applyAlignment="1" applyProtection="1">
      <alignment horizontal="left" vertical="center" wrapText="1"/>
    </xf>
    <xf numFmtId="0" fontId="12" fillId="7" borderId="43" xfId="0" applyFont="1" applyFill="1" applyBorder="1" applyAlignment="1" applyProtection="1">
      <alignment horizontal="left" vertical="center" wrapText="1"/>
    </xf>
    <xf numFmtId="0" fontId="15" fillId="5" borderId="7" xfId="0" applyFont="1" applyFill="1" applyBorder="1" applyAlignment="1" applyProtection="1">
      <alignment horizontal="left" vertical="center" wrapText="1"/>
    </xf>
    <xf numFmtId="0" fontId="15" fillId="5" borderId="8" xfId="0" applyFont="1" applyFill="1" applyBorder="1" applyAlignment="1" applyProtection="1">
      <alignment horizontal="left" vertical="center" wrapText="1"/>
    </xf>
    <xf numFmtId="0" fontId="15" fillId="5" borderId="40" xfId="0" applyFont="1" applyFill="1" applyBorder="1" applyAlignment="1" applyProtection="1">
      <alignment horizontal="left" vertical="center" wrapText="1"/>
    </xf>
    <xf numFmtId="164" fontId="11" fillId="6" borderId="2" xfId="0" applyNumberFormat="1" applyFont="1" applyFill="1" applyBorder="1" applyAlignment="1" applyProtection="1">
      <alignment horizontal="center" vertical="center" wrapText="1"/>
    </xf>
    <xf numFmtId="164" fontId="28" fillId="3" borderId="11" xfId="0" applyNumberFormat="1" applyFont="1" applyFill="1" applyBorder="1" applyAlignment="1" applyProtection="1">
      <alignment horizontal="center" vertical="center" wrapText="1"/>
      <protection locked="0"/>
    </xf>
    <xf numFmtId="164" fontId="28" fillId="3" borderId="23" xfId="0" applyNumberFormat="1" applyFont="1" applyFill="1" applyBorder="1" applyAlignment="1" applyProtection="1">
      <alignment horizontal="center" vertical="center" wrapText="1"/>
      <protection locked="0"/>
    </xf>
    <xf numFmtId="164" fontId="28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12" borderId="22" xfId="0" applyFont="1" applyFill="1" applyBorder="1" applyAlignment="1" applyProtection="1">
      <alignment horizontal="center" vertical="center"/>
    </xf>
    <xf numFmtId="0" fontId="18" fillId="12" borderId="23" xfId="0" applyFont="1" applyFill="1" applyBorder="1" applyAlignment="1" applyProtection="1">
      <alignment horizontal="center" vertical="center"/>
    </xf>
    <xf numFmtId="0" fontId="18" fillId="12" borderId="12" xfId="0" applyFont="1" applyFill="1" applyBorder="1" applyAlignment="1" applyProtection="1">
      <alignment horizontal="center" vertical="center"/>
    </xf>
    <xf numFmtId="0" fontId="26" fillId="0" borderId="17" xfId="0" applyNumberFormat="1" applyFont="1" applyFill="1" applyBorder="1" applyAlignment="1" applyProtection="1">
      <alignment horizontal="center" vertical="center" wrapText="1"/>
      <protection locked="0"/>
    </xf>
    <xf numFmtId="164" fontId="11" fillId="5" borderId="5" xfId="0" applyNumberFormat="1" applyFont="1" applyFill="1" applyBorder="1" applyAlignment="1" applyProtection="1">
      <alignment horizontal="center" vertical="center" wrapText="1"/>
    </xf>
    <xf numFmtId="0" fontId="12" fillId="5" borderId="39" xfId="0" applyFont="1" applyFill="1" applyBorder="1" applyAlignment="1" applyProtection="1">
      <alignment horizontal="center" vertical="center" wrapText="1"/>
    </xf>
    <xf numFmtId="166" fontId="25" fillId="2" borderId="5" xfId="0" applyNumberFormat="1" applyFont="1" applyFill="1" applyBorder="1" applyAlignment="1" applyProtection="1">
      <alignment horizontal="center" vertical="center" wrapText="1"/>
    </xf>
    <xf numFmtId="166" fontId="24" fillId="0" borderId="5" xfId="2" applyNumberFormat="1" applyFont="1" applyFill="1" applyBorder="1" applyAlignment="1" applyProtection="1">
      <alignment horizontal="center" vertical="center" wrapText="1"/>
      <protection locked="0"/>
    </xf>
    <xf numFmtId="0" fontId="18" fillId="12" borderId="14" xfId="0" applyFont="1" applyFill="1" applyBorder="1" applyAlignment="1" applyProtection="1">
      <alignment horizontal="center" vertical="center"/>
    </xf>
    <xf numFmtId="0" fontId="18" fillId="12" borderId="31" xfId="0" applyFont="1" applyFill="1" applyBorder="1" applyAlignment="1" applyProtection="1">
      <alignment horizontal="center" vertical="center"/>
    </xf>
    <xf numFmtId="0" fontId="18" fillId="12" borderId="45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30" fillId="12" borderId="14" xfId="0" applyFont="1" applyFill="1" applyBorder="1" applyAlignment="1" applyProtection="1">
      <alignment horizontal="center" vertical="center"/>
    </xf>
    <xf numFmtId="0" fontId="30" fillId="12" borderId="15" xfId="0" applyFont="1" applyFill="1" applyBorder="1" applyAlignment="1" applyProtection="1">
      <alignment horizontal="center" vertical="center"/>
    </xf>
    <xf numFmtId="0" fontId="30" fillId="12" borderId="10" xfId="0" applyFont="1" applyFill="1" applyBorder="1" applyAlignment="1" applyProtection="1">
      <alignment horizontal="center" vertical="center"/>
    </xf>
    <xf numFmtId="0" fontId="31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27" xfId="0" applyNumberFormat="1" applyFont="1" applyFill="1" applyBorder="1" applyAlignment="1" applyProtection="1">
      <alignment horizontal="center" vertical="center" wrapText="1"/>
      <protection locked="0"/>
    </xf>
    <xf numFmtId="166" fontId="24" fillId="0" borderId="5" xfId="0" applyNumberFormat="1" applyFont="1" applyFill="1" applyBorder="1" applyAlignment="1" applyProtection="1">
      <alignment horizontal="center" vertical="center" wrapText="1"/>
      <protection locked="0"/>
    </xf>
    <xf numFmtId="168" fontId="28" fillId="9" borderId="11" xfId="3" applyNumberFormat="1" applyFont="1" applyFill="1" applyBorder="1" applyAlignment="1" applyProtection="1">
      <alignment horizontal="center" vertical="center" wrapText="1"/>
    </xf>
    <xf numFmtId="168" fontId="28" fillId="9" borderId="23" xfId="3" applyNumberFormat="1" applyFont="1" applyFill="1" applyBorder="1" applyAlignment="1" applyProtection="1">
      <alignment horizontal="center" vertical="center" wrapText="1"/>
    </xf>
    <xf numFmtId="168" fontId="28" fillId="9" borderId="27" xfId="3" applyNumberFormat="1" applyFont="1" applyFill="1" applyBorder="1" applyAlignment="1" applyProtection="1">
      <alignment horizontal="center" vertical="center" wrapText="1"/>
    </xf>
    <xf numFmtId="166" fontId="28" fillId="2" borderId="23" xfId="2" applyNumberFormat="1" applyFont="1" applyFill="1" applyBorder="1" applyAlignment="1" applyProtection="1">
      <alignment horizontal="center" vertical="center" wrapText="1"/>
    </xf>
    <xf numFmtId="166" fontId="28" fillId="2" borderId="27" xfId="2" applyNumberFormat="1" applyFont="1" applyFill="1" applyBorder="1" applyAlignment="1" applyProtection="1">
      <alignment horizontal="center" vertical="center" wrapText="1"/>
    </xf>
    <xf numFmtId="0" fontId="28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28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8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28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33" xfId="0" applyNumberFormat="1" applyFont="1" applyBorder="1" applyAlignment="1" applyProtection="1">
      <alignment horizontal="center" vertical="center" wrapText="1"/>
      <protection locked="0"/>
    </xf>
    <xf numFmtId="0" fontId="26" fillId="0" borderId="35" xfId="0" applyNumberFormat="1" applyFont="1" applyBorder="1" applyAlignment="1" applyProtection="1">
      <alignment horizontal="center" vertical="center" wrapText="1"/>
      <protection locked="0"/>
    </xf>
    <xf numFmtId="0" fontId="28" fillId="3" borderId="19" xfId="0" applyNumberFormat="1" applyFont="1" applyFill="1" applyBorder="1" applyAlignment="1" applyProtection="1">
      <alignment horizontal="center" vertical="center"/>
      <protection locked="0"/>
    </xf>
    <xf numFmtId="0" fontId="28" fillId="3" borderId="24" xfId="0" applyNumberFormat="1" applyFont="1" applyFill="1" applyBorder="1" applyAlignment="1" applyProtection="1">
      <alignment horizontal="center" vertical="center"/>
      <protection locked="0"/>
    </xf>
    <xf numFmtId="0" fontId="28" fillId="3" borderId="20" xfId="0" applyNumberFormat="1" applyFont="1" applyFill="1" applyBorder="1" applyAlignment="1" applyProtection="1">
      <alignment horizontal="center" vertical="center"/>
      <protection locked="0"/>
    </xf>
    <xf numFmtId="0" fontId="26" fillId="0" borderId="34" xfId="0" applyNumberFormat="1" applyFont="1" applyBorder="1" applyAlignment="1" applyProtection="1">
      <alignment horizontal="center" vertical="center" wrapText="1"/>
      <protection locked="0"/>
    </xf>
    <xf numFmtId="0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26" fillId="0" borderId="27" xfId="0" applyNumberFormat="1" applyFont="1" applyBorder="1" applyAlignment="1" applyProtection="1">
      <alignment horizontal="center" vertical="center" wrapText="1"/>
      <protection locked="0"/>
    </xf>
    <xf numFmtId="0" fontId="26" fillId="0" borderId="12" xfId="0" applyNumberFormat="1" applyFont="1" applyBorder="1" applyAlignment="1" applyProtection="1">
      <alignment horizontal="center" vertical="center" wrapText="1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3" fillId="3" borderId="37" xfId="0" applyFont="1" applyFill="1" applyBorder="1" applyAlignment="1" applyProtection="1">
      <alignment horizontal="center" vertical="center"/>
      <protection locked="0"/>
    </xf>
    <xf numFmtId="0" fontId="18" fillId="12" borderId="36" xfId="0" applyFont="1" applyFill="1" applyBorder="1" applyAlignment="1" applyProtection="1">
      <alignment horizontal="center" vertical="center"/>
    </xf>
    <xf numFmtId="0" fontId="18" fillId="12" borderId="32" xfId="0" applyFont="1" applyFill="1" applyBorder="1" applyAlignment="1" applyProtection="1">
      <alignment horizontal="center" vertical="center"/>
    </xf>
    <xf numFmtId="0" fontId="18" fillId="12" borderId="37" xfId="0" applyFont="1" applyFill="1" applyBorder="1" applyAlignment="1" applyProtection="1">
      <alignment horizontal="center" vertical="center"/>
    </xf>
    <xf numFmtId="0" fontId="40" fillId="3" borderId="36" xfId="0" applyFont="1" applyFill="1" applyBorder="1" applyAlignment="1" applyProtection="1">
      <alignment horizontal="center" vertical="center" wrapText="1"/>
      <protection locked="0"/>
    </xf>
    <xf numFmtId="0" fontId="40" fillId="3" borderId="37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/>
    </xf>
    <xf numFmtId="0" fontId="26" fillId="0" borderId="9" xfId="0" applyNumberFormat="1" applyFont="1" applyBorder="1" applyAlignment="1" applyProtection="1">
      <alignment horizontal="center" vertical="center" wrapText="1"/>
      <protection locked="0"/>
    </xf>
    <xf numFmtId="0" fontId="26" fillId="0" borderId="26" xfId="0" applyNumberFormat="1" applyFont="1" applyBorder="1" applyAlignment="1" applyProtection="1">
      <alignment horizontal="center" vertical="center" wrapText="1"/>
      <protection locked="0"/>
    </xf>
    <xf numFmtId="0" fontId="11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10" xfId="0" applyNumberFormat="1" applyFont="1" applyBorder="1" applyAlignment="1" applyProtection="1">
      <alignment horizontal="center" vertical="center" wrapText="1"/>
      <protection locked="0"/>
    </xf>
    <xf numFmtId="0" fontId="5" fillId="0" borderId="19" xfId="1" applyNumberFormat="1" applyBorder="1" applyAlignment="1" applyProtection="1">
      <alignment horizontal="center" vertical="center" wrapText="1"/>
      <protection locked="0"/>
    </xf>
    <xf numFmtId="0" fontId="24" fillId="0" borderId="28" xfId="0" applyNumberFormat="1" applyFont="1" applyBorder="1" applyAlignment="1" applyProtection="1">
      <alignment horizontal="center" vertical="center" wrapText="1"/>
      <protection locked="0"/>
    </xf>
    <xf numFmtId="0" fontId="26" fillId="0" borderId="20" xfId="0" applyNumberFormat="1" applyFont="1" applyBorder="1" applyAlignment="1" applyProtection="1">
      <alignment horizontal="center" vertical="center" wrapText="1"/>
      <protection locked="0"/>
    </xf>
    <xf numFmtId="0" fontId="28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1" xfId="0" applyFont="1" applyFill="1" applyBorder="1" applyAlignment="1" applyProtection="1">
      <alignment horizontal="center" vertical="center"/>
    </xf>
    <xf numFmtId="0" fontId="27" fillId="0" borderId="39" xfId="0" applyFont="1" applyFill="1" applyBorder="1" applyAlignment="1" applyProtection="1">
      <alignment horizontal="center" vertical="center" wrapText="1"/>
      <protection locked="0"/>
    </xf>
    <xf numFmtId="164" fontId="11" fillId="4" borderId="9" xfId="0" applyNumberFormat="1" applyFont="1" applyFill="1" applyBorder="1" applyAlignment="1" applyProtection="1">
      <alignment horizontal="center" vertical="center" wrapText="1"/>
    </xf>
    <xf numFmtId="164" fontId="11" fillId="4" borderId="26" xfId="0" applyNumberFormat="1" applyFont="1" applyFill="1" applyBorder="1" applyAlignment="1" applyProtection="1">
      <alignment horizontal="center" vertical="center" wrapText="1"/>
    </xf>
    <xf numFmtId="166" fontId="28" fillId="3" borderId="38" xfId="0" applyNumberFormat="1" applyFont="1" applyFill="1" applyBorder="1" applyAlignment="1" applyProtection="1">
      <alignment horizontal="center" vertical="center" wrapText="1"/>
      <protection locked="0"/>
    </xf>
    <xf numFmtId="166" fontId="28" fillId="3" borderId="48" xfId="0" applyNumberFormat="1" applyFont="1" applyFill="1" applyBorder="1" applyAlignment="1" applyProtection="1">
      <alignment horizontal="center" vertical="center" wrapText="1"/>
      <protection locked="0"/>
    </xf>
    <xf numFmtId="166" fontId="28" fillId="3" borderId="18" xfId="0" applyNumberFormat="1" applyFont="1" applyFill="1" applyBorder="1" applyAlignment="1" applyProtection="1">
      <alignment horizontal="center" vertical="center" wrapText="1"/>
      <protection locked="0"/>
    </xf>
    <xf numFmtId="166" fontId="28" fillId="3" borderId="49" xfId="0" applyNumberFormat="1" applyFont="1" applyFill="1" applyBorder="1" applyAlignment="1" applyProtection="1">
      <alignment horizontal="center" vertical="center" wrapText="1"/>
      <protection locked="0"/>
    </xf>
    <xf numFmtId="0" fontId="23" fillId="3" borderId="39" xfId="0" applyFont="1" applyFill="1" applyBorder="1" applyAlignment="1" applyProtection="1">
      <alignment horizontal="center" vertical="center" wrapText="1"/>
      <protection locked="0"/>
    </xf>
    <xf numFmtId="0" fontId="23" fillId="3" borderId="11" xfId="0" applyFont="1" applyFill="1" applyBorder="1" applyAlignment="1" applyProtection="1">
      <alignment horizontal="center" vertical="center" wrapText="1"/>
      <protection locked="0"/>
    </xf>
    <xf numFmtId="0" fontId="23" fillId="3" borderId="27" xfId="0" applyFont="1" applyFill="1" applyBorder="1" applyAlignment="1" applyProtection="1">
      <alignment horizontal="center" vertical="center" wrapText="1"/>
      <protection locked="0"/>
    </xf>
    <xf numFmtId="0" fontId="18" fillId="12" borderId="36" xfId="0" applyFont="1" applyFill="1" applyBorder="1" applyAlignment="1" applyProtection="1">
      <alignment horizontal="center" vertical="center" wrapText="1"/>
    </xf>
    <xf numFmtId="0" fontId="18" fillId="12" borderId="32" xfId="0" applyFont="1" applyFill="1" applyBorder="1" applyAlignment="1" applyProtection="1">
      <alignment horizontal="center" vertical="center" wrapText="1"/>
    </xf>
    <xf numFmtId="0" fontId="18" fillId="12" borderId="37" xfId="0" applyFont="1" applyFill="1" applyBorder="1" applyAlignment="1" applyProtection="1">
      <alignment horizontal="center" vertical="center" wrapText="1"/>
    </xf>
    <xf numFmtId="0" fontId="59" fillId="4" borderId="44" xfId="1" applyFont="1" applyFill="1" applyBorder="1" applyAlignment="1" applyProtection="1">
      <alignment horizontal="center" vertical="center" wrapText="1"/>
    </xf>
    <xf numFmtId="0" fontId="60" fillId="4" borderId="29" xfId="1" applyFont="1" applyFill="1" applyBorder="1" applyAlignment="1" applyProtection="1">
      <alignment horizontal="center" vertical="center" wrapText="1"/>
    </xf>
    <xf numFmtId="0" fontId="60" fillId="4" borderId="30" xfId="1" applyFont="1" applyFill="1" applyBorder="1" applyAlignment="1" applyProtection="1">
      <alignment horizontal="center" vertical="center" wrapText="1"/>
    </xf>
    <xf numFmtId="164" fontId="34" fillId="4" borderId="19" xfId="0" applyNumberFormat="1" applyFont="1" applyFill="1" applyBorder="1" applyAlignment="1" applyProtection="1">
      <alignment horizontal="right" vertical="center" wrapText="1"/>
    </xf>
    <xf numFmtId="164" fontId="34" fillId="4" borderId="24" xfId="0" applyNumberFormat="1" applyFont="1" applyFill="1" applyBorder="1" applyAlignment="1" applyProtection="1">
      <alignment horizontal="right" vertical="center" wrapText="1"/>
    </xf>
    <xf numFmtId="0" fontId="1" fillId="2" borderId="11" xfId="0" applyFont="1" applyFill="1" applyBorder="1" applyAlignment="1" applyProtection="1">
      <alignment horizontal="left" vertical="center" wrapText="1"/>
    </xf>
    <xf numFmtId="0" fontId="1" fillId="2" borderId="23" xfId="0" applyFont="1" applyFill="1" applyBorder="1" applyAlignment="1" applyProtection="1">
      <alignment horizontal="left" vertical="center" wrapText="1"/>
    </xf>
    <xf numFmtId="0" fontId="1" fillId="2" borderId="27" xfId="0" applyFont="1" applyFill="1" applyBorder="1" applyAlignment="1" applyProtection="1">
      <alignment horizontal="left" vertical="center" wrapText="1"/>
    </xf>
    <xf numFmtId="0" fontId="27" fillId="0" borderId="5" xfId="0" applyFont="1" applyFill="1" applyBorder="1" applyAlignment="1" applyProtection="1">
      <alignment horizontal="center" vertical="center" wrapText="1"/>
      <protection locked="0"/>
    </xf>
    <xf numFmtId="0" fontId="38" fillId="4" borderId="36" xfId="0" applyFont="1" applyFill="1" applyBorder="1" applyAlignment="1">
      <alignment horizontal="center" vertical="center"/>
    </xf>
    <xf numFmtId="0" fontId="38" fillId="4" borderId="32" xfId="0" applyFont="1" applyFill="1" applyBorder="1" applyAlignment="1">
      <alignment horizontal="center" vertical="center"/>
    </xf>
    <xf numFmtId="0" fontId="38" fillId="4" borderId="37" xfId="0" applyFont="1" applyFill="1" applyBorder="1" applyAlignment="1">
      <alignment horizontal="center" vertical="center"/>
    </xf>
    <xf numFmtId="0" fontId="57" fillId="12" borderId="36" xfId="1" applyFont="1" applyFill="1" applyBorder="1" applyAlignment="1">
      <alignment horizontal="center" vertical="center"/>
    </xf>
    <xf numFmtId="0" fontId="57" fillId="12" borderId="37" xfId="1" applyFont="1" applyFill="1" applyBorder="1" applyAlignment="1">
      <alignment horizontal="center" vertical="center"/>
    </xf>
    <xf numFmtId="0" fontId="20" fillId="12" borderId="37" xfId="1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 applyProtection="1">
      <alignment horizontal="center" vertical="center" wrapText="1"/>
    </xf>
    <xf numFmtId="164" fontId="11" fillId="4" borderId="2" xfId="0" applyNumberFormat="1" applyFont="1" applyFill="1" applyBorder="1" applyAlignment="1" applyProtection="1">
      <alignment horizontal="center" vertical="center" wrapText="1"/>
    </xf>
    <xf numFmtId="0" fontId="9" fillId="4" borderId="4" xfId="0" applyNumberFormat="1" applyFont="1" applyFill="1" applyBorder="1" applyAlignment="1" applyProtection="1">
      <alignment horizontal="center" vertical="center" wrapText="1"/>
    </xf>
    <xf numFmtId="0" fontId="9" fillId="4" borderId="5" xfId="0" applyNumberFormat="1" applyFont="1" applyFill="1" applyBorder="1" applyAlignment="1" applyProtection="1">
      <alignment horizontal="center" vertical="center" wrapText="1"/>
    </xf>
    <xf numFmtId="164" fontId="9" fillId="4" borderId="4" xfId="0" applyNumberFormat="1" applyFont="1" applyFill="1" applyBorder="1" applyAlignment="1" applyProtection="1">
      <alignment horizontal="center" vertical="center" wrapText="1"/>
    </xf>
    <xf numFmtId="164" fontId="9" fillId="4" borderId="5" xfId="0" applyNumberFormat="1" applyFont="1" applyFill="1" applyBorder="1" applyAlignment="1" applyProtection="1">
      <alignment horizontal="center" vertical="center" wrapText="1"/>
    </xf>
    <xf numFmtId="164" fontId="28" fillId="4" borderId="8" xfId="0" applyNumberFormat="1" applyFont="1" applyFill="1" applyBorder="1" applyAlignment="1" applyProtection="1">
      <alignment horizontal="center" vertical="center" wrapText="1"/>
    </xf>
    <xf numFmtId="164" fontId="28" fillId="4" borderId="40" xfId="0" applyNumberFormat="1" applyFont="1" applyFill="1" applyBorder="1" applyAlignment="1" applyProtection="1">
      <alignment horizontal="center" vertical="center" wrapText="1"/>
    </xf>
    <xf numFmtId="164" fontId="34" fillId="4" borderId="7" xfId="0" applyNumberFormat="1" applyFont="1" applyFill="1" applyBorder="1" applyAlignment="1" applyProtection="1">
      <alignment horizontal="center" vertical="center" wrapText="1"/>
    </xf>
    <xf numFmtId="164" fontId="34" fillId="4" borderId="8" xfId="0" applyNumberFormat="1" applyFont="1" applyFill="1" applyBorder="1" applyAlignment="1" applyProtection="1">
      <alignment horizontal="center" vertical="center" wrapText="1"/>
    </xf>
    <xf numFmtId="164" fontId="11" fillId="4" borderId="3" xfId="0" applyNumberFormat="1" applyFont="1" applyFill="1" applyBorder="1" applyAlignment="1" applyProtection="1">
      <alignment horizontal="center" vertical="center" wrapText="1"/>
    </xf>
    <xf numFmtId="164" fontId="26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26" fillId="0" borderId="5" xfId="0" applyNumberFormat="1" applyFont="1" applyBorder="1" applyAlignment="1" applyProtection="1">
      <alignment horizontal="center" vertical="center" wrapText="1"/>
      <protection locked="0"/>
    </xf>
    <xf numFmtId="164" fontId="26" fillId="0" borderId="5" xfId="0" applyNumberFormat="1" applyFont="1" applyFill="1" applyBorder="1" applyAlignment="1" applyProtection="1">
      <alignment horizontal="center" vertical="center" wrapText="1"/>
    </xf>
    <xf numFmtId="164" fontId="28" fillId="4" borderId="5" xfId="0" applyNumberFormat="1" applyFont="1" applyFill="1" applyBorder="1" applyAlignment="1" applyProtection="1">
      <alignment horizontal="center" vertical="center" wrapText="1"/>
    </xf>
    <xf numFmtId="164" fontId="28" fillId="4" borderId="6" xfId="0" applyNumberFormat="1" applyFont="1" applyFill="1" applyBorder="1" applyAlignment="1" applyProtection="1">
      <alignment horizontal="center" vertical="center" wrapText="1"/>
    </xf>
    <xf numFmtId="0" fontId="50" fillId="0" borderId="52" xfId="0" applyFont="1" applyBorder="1" applyAlignment="1" applyProtection="1">
      <alignment horizontal="center" wrapText="1"/>
      <protection locked="0"/>
    </xf>
    <xf numFmtId="0" fontId="50" fillId="0" borderId="45" xfId="0" applyFont="1" applyBorder="1" applyAlignment="1" applyProtection="1">
      <alignment horizontal="center" wrapText="1"/>
      <protection locked="0"/>
    </xf>
    <xf numFmtId="0" fontId="51" fillId="0" borderId="52" xfId="0" applyFont="1" applyBorder="1" applyAlignment="1" applyProtection="1">
      <alignment horizontal="center" vertical="center"/>
      <protection locked="0"/>
    </xf>
    <xf numFmtId="0" fontId="51" fillId="0" borderId="31" xfId="0" applyFont="1" applyBorder="1" applyAlignment="1" applyProtection="1">
      <alignment horizontal="center" vertical="center"/>
      <protection locked="0"/>
    </xf>
    <xf numFmtId="0" fontId="51" fillId="0" borderId="45" xfId="0" applyFont="1" applyBorder="1" applyAlignment="1" applyProtection="1">
      <alignment horizontal="center" vertical="center"/>
      <protection locked="0"/>
    </xf>
    <xf numFmtId="0" fontId="51" fillId="0" borderId="51" xfId="0" applyFont="1" applyBorder="1" applyAlignment="1" applyProtection="1">
      <alignment horizontal="center" vertical="center"/>
      <protection locked="0"/>
    </xf>
    <xf numFmtId="0" fontId="51" fillId="0" borderId="25" xfId="0" applyFont="1" applyBorder="1" applyAlignment="1" applyProtection="1">
      <alignment horizontal="center" vertical="center"/>
      <protection locked="0"/>
    </xf>
    <xf numFmtId="0" fontId="51" fillId="0" borderId="53" xfId="0" applyFont="1" applyBorder="1" applyAlignment="1" applyProtection="1">
      <alignment horizontal="center" vertical="center"/>
      <protection locked="0"/>
    </xf>
    <xf numFmtId="0" fontId="52" fillId="0" borderId="51" xfId="0" applyFont="1" applyBorder="1" applyAlignment="1">
      <alignment horizontal="center" vertical="center" wrapText="1"/>
    </xf>
    <xf numFmtId="0" fontId="52" fillId="0" borderId="53" xfId="0" applyFont="1" applyBorder="1" applyAlignment="1">
      <alignment horizontal="center" vertical="center" wrapText="1"/>
    </xf>
  </cellXfs>
  <cellStyles count="5">
    <cellStyle name="Dziesiętny" xfId="4" builtinId="3"/>
    <cellStyle name="Hiperłącze" xfId="1" builtinId="8"/>
    <cellStyle name="Normalny" xfId="0" builtinId="0"/>
    <cellStyle name="Procentowy" xfId="3" builtinId="5"/>
    <cellStyle name="Walutowy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dipfinance.pl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dipfinance.pl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dipfinance.p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58</xdr:row>
          <xdr:rowOff>19050</xdr:rowOff>
        </xdr:from>
        <xdr:to>
          <xdr:col>2</xdr:col>
          <xdr:colOff>533400</xdr:colOff>
          <xdr:row>58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895350</xdr:colOff>
          <xdr:row>58</xdr:row>
          <xdr:rowOff>28575</xdr:rowOff>
        </xdr:from>
        <xdr:to>
          <xdr:col>2</xdr:col>
          <xdr:colOff>1352550</xdr:colOff>
          <xdr:row>58</xdr:row>
          <xdr:rowOff>247650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58</xdr:row>
          <xdr:rowOff>19050</xdr:rowOff>
        </xdr:from>
        <xdr:to>
          <xdr:col>4</xdr:col>
          <xdr:colOff>533400</xdr:colOff>
          <xdr:row>58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857250</xdr:colOff>
          <xdr:row>58</xdr:row>
          <xdr:rowOff>19050</xdr:rowOff>
        </xdr:from>
        <xdr:to>
          <xdr:col>4</xdr:col>
          <xdr:colOff>1314450</xdr:colOff>
          <xdr:row>58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32</xdr:row>
          <xdr:rowOff>19050</xdr:rowOff>
        </xdr:from>
        <xdr:to>
          <xdr:col>5</xdr:col>
          <xdr:colOff>1152525</xdr:colOff>
          <xdr:row>32</xdr:row>
          <xdr:rowOff>428625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00" mc:Ignorable="a14" a14:legacySpreadsheetColorIndex="1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Kredytobiorca nr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1514475</xdr:colOff>
          <xdr:row>32</xdr:row>
          <xdr:rowOff>19050</xdr:rowOff>
        </xdr:from>
        <xdr:to>
          <xdr:col>4</xdr:col>
          <xdr:colOff>676275</xdr:colOff>
          <xdr:row>32</xdr:row>
          <xdr:rowOff>428625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00" mc:Ignorable="a14" a14:legacySpreadsheetColorIndex="1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Kredytobiorca nr 1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70184</xdr:colOff>
      <xdr:row>1</xdr:row>
      <xdr:rowOff>30078</xdr:rowOff>
    </xdr:from>
    <xdr:to>
      <xdr:col>1</xdr:col>
      <xdr:colOff>2451434</xdr:colOff>
      <xdr:row>3</xdr:row>
      <xdr:rowOff>375986</xdr:rowOff>
    </xdr:to>
    <xdr:pic>
      <xdr:nvPicPr>
        <xdr:cNvPr id="9" name="Obraz 8" descr="http://www.dipfinance.pl/wp-content/themes/impulse-press-child/images/logo.pn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79" y="210552"/>
          <a:ext cx="2381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63499</xdr:colOff>
      <xdr:row>1</xdr:row>
      <xdr:rowOff>42333</xdr:rowOff>
    </xdr:from>
    <xdr:to>
      <xdr:col>2</xdr:col>
      <xdr:colOff>1153583</xdr:colOff>
      <xdr:row>4</xdr:row>
      <xdr:rowOff>105833</xdr:rowOff>
    </xdr:to>
    <xdr:pic>
      <xdr:nvPicPr>
        <xdr:cNvPr id="3" name="Obraz 2" descr="http://www.dipfinance.pl/wp-content/themes/impulse-press-child/images/logo.pn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916" y="222250"/>
          <a:ext cx="2381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84667</xdr:colOff>
      <xdr:row>1</xdr:row>
      <xdr:rowOff>74083</xdr:rowOff>
    </xdr:from>
    <xdr:to>
      <xdr:col>3</xdr:col>
      <xdr:colOff>783167</xdr:colOff>
      <xdr:row>4</xdr:row>
      <xdr:rowOff>127000</xdr:rowOff>
    </xdr:to>
    <xdr:pic>
      <xdr:nvPicPr>
        <xdr:cNvPr id="5" name="Obraz 4" descr="http://www.dipfinance.pl/wp-content/themes/impulse-press-child/images/logo.pn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84" y="254000"/>
          <a:ext cx="2381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ojciech.kalus@dipfinance.pl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wojciech.kalus@dipfinance.p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wojciech.kalus@dipfinance.p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B2:F69"/>
  <sheetViews>
    <sheetView showGridLines="0" tabSelected="1" view="pageBreakPreview" zoomScale="90" zoomScaleNormal="100" zoomScaleSheetLayoutView="90" workbookViewId="0">
      <selection activeCell="B5" sqref="B5"/>
    </sheetView>
  </sheetViews>
  <sheetFormatPr defaultRowHeight="14.25"/>
  <cols>
    <col min="1" max="1" width="2" customWidth="1"/>
    <col min="2" max="2" width="64.875" customWidth="1"/>
    <col min="3" max="6" width="25.875" customWidth="1"/>
  </cols>
  <sheetData>
    <row r="2" spans="2:6" ht="20.25" customHeight="1">
      <c r="B2" s="8" t="s">
        <v>59</v>
      </c>
      <c r="C2" s="21" t="s">
        <v>8</v>
      </c>
      <c r="D2" s="19"/>
      <c r="E2" s="43" t="s">
        <v>102</v>
      </c>
      <c r="F2" s="44"/>
    </row>
    <row r="3" spans="2:6" ht="19.5" customHeight="1">
      <c r="B3" s="8"/>
      <c r="C3" s="22" t="s">
        <v>22</v>
      </c>
      <c r="D3" s="20"/>
      <c r="E3" s="20"/>
      <c r="F3" s="20"/>
    </row>
    <row r="4" spans="2:6" ht="31.5" customHeight="1" thickBot="1">
      <c r="B4" s="8"/>
      <c r="C4" s="186" t="s">
        <v>2</v>
      </c>
      <c r="D4" s="186"/>
      <c r="E4" s="186" t="s">
        <v>3</v>
      </c>
      <c r="F4" s="186"/>
    </row>
    <row r="5" spans="2:6" ht="21" customHeight="1">
      <c r="B5" s="9" t="s">
        <v>0</v>
      </c>
      <c r="C5" s="187"/>
      <c r="D5" s="188"/>
      <c r="E5" s="187"/>
      <c r="F5" s="191"/>
    </row>
    <row r="6" spans="2:6" ht="21" customHeight="1">
      <c r="B6" s="1" t="s">
        <v>21</v>
      </c>
      <c r="C6" s="176"/>
      <c r="D6" s="177"/>
      <c r="E6" s="176"/>
      <c r="F6" s="178"/>
    </row>
    <row r="7" spans="2:6" ht="21" customHeight="1">
      <c r="B7" s="1" t="s">
        <v>6</v>
      </c>
      <c r="C7" s="189" t="s">
        <v>60</v>
      </c>
      <c r="D7" s="190"/>
      <c r="E7" s="189" t="s">
        <v>60</v>
      </c>
      <c r="F7" s="190"/>
    </row>
    <row r="8" spans="2:6" ht="21" customHeight="1">
      <c r="B8" s="1" t="s">
        <v>9</v>
      </c>
      <c r="C8" s="176"/>
      <c r="D8" s="177"/>
      <c r="E8" s="176"/>
      <c r="F8" s="178"/>
    </row>
    <row r="9" spans="2:6" ht="21" customHeight="1" thickBot="1">
      <c r="B9" s="2" t="s">
        <v>10</v>
      </c>
      <c r="C9" s="192"/>
      <c r="D9" s="193"/>
      <c r="E9" s="192"/>
      <c r="F9" s="194"/>
    </row>
    <row r="10" spans="2:6" ht="8.25" customHeight="1" thickBot="1">
      <c r="B10" s="197"/>
      <c r="C10" s="197"/>
      <c r="D10" s="197"/>
      <c r="E10" s="197"/>
      <c r="F10" s="197"/>
    </row>
    <row r="11" spans="2:6" ht="21" customHeight="1">
      <c r="B11" s="3" t="s">
        <v>90</v>
      </c>
      <c r="C11" s="195" t="s">
        <v>60</v>
      </c>
      <c r="D11" s="195"/>
      <c r="E11" s="195"/>
      <c r="F11" s="196"/>
    </row>
    <row r="12" spans="2:6" ht="21" customHeight="1">
      <c r="B12" s="40" t="s">
        <v>91</v>
      </c>
      <c r="C12" s="166" t="s">
        <v>60</v>
      </c>
      <c r="D12" s="166"/>
      <c r="E12" s="166"/>
      <c r="F12" s="167"/>
    </row>
    <row r="13" spans="2:6" ht="21" customHeight="1" thickBot="1">
      <c r="B13" s="10" t="s">
        <v>23</v>
      </c>
      <c r="C13" s="172" t="s">
        <v>60</v>
      </c>
      <c r="D13" s="173"/>
      <c r="E13" s="173"/>
      <c r="F13" s="174"/>
    </row>
    <row r="14" spans="2:6" ht="8.25" customHeight="1" thickBot="1">
      <c r="B14" s="116"/>
      <c r="C14" s="116"/>
      <c r="D14" s="116"/>
      <c r="E14" s="116"/>
      <c r="F14" s="116"/>
    </row>
    <row r="15" spans="2:6" ht="57.75" customHeight="1" thickBot="1">
      <c r="B15" s="91" t="s">
        <v>128</v>
      </c>
      <c r="C15" s="184" t="s">
        <v>60</v>
      </c>
      <c r="D15" s="185"/>
      <c r="E15" s="184" t="s">
        <v>60</v>
      </c>
      <c r="F15" s="185"/>
    </row>
    <row r="16" spans="2:6" ht="33.75" customHeight="1" thickBot="1">
      <c r="B16" s="181" t="s">
        <v>176</v>
      </c>
      <c r="C16" s="182"/>
      <c r="D16" s="182"/>
      <c r="E16" s="182"/>
      <c r="F16" s="183"/>
    </row>
    <row r="17" spans="2:6" ht="21" customHeight="1" thickBot="1">
      <c r="B17" s="35" t="s">
        <v>77</v>
      </c>
      <c r="C17" s="179" t="s">
        <v>60</v>
      </c>
      <c r="D17" s="180"/>
      <c r="E17" s="179" t="s">
        <v>60</v>
      </c>
      <c r="F17" s="180"/>
    </row>
    <row r="18" spans="2:6" ht="21" customHeight="1">
      <c r="B18" s="4" t="s">
        <v>44</v>
      </c>
      <c r="C18" s="170"/>
      <c r="D18" s="175"/>
      <c r="E18" s="170"/>
      <c r="F18" s="171"/>
    </row>
    <row r="19" spans="2:6" ht="30" customHeight="1">
      <c r="B19" s="11" t="s">
        <v>58</v>
      </c>
      <c r="C19" s="176"/>
      <c r="D19" s="177"/>
      <c r="E19" s="176"/>
      <c r="F19" s="178"/>
    </row>
    <row r="20" spans="2:6" ht="20.25" customHeight="1">
      <c r="B20" s="5" t="s">
        <v>14</v>
      </c>
      <c r="C20" s="168" t="s">
        <v>60</v>
      </c>
      <c r="D20" s="169"/>
      <c r="E20" s="168" t="s">
        <v>60</v>
      </c>
      <c r="F20" s="169"/>
    </row>
    <row r="21" spans="2:6" ht="21" customHeight="1">
      <c r="B21" s="36" t="s">
        <v>81</v>
      </c>
      <c r="C21" s="37" t="s">
        <v>79</v>
      </c>
      <c r="D21" s="37" t="s">
        <v>80</v>
      </c>
      <c r="E21" s="37" t="s">
        <v>79</v>
      </c>
      <c r="F21" s="38" t="s">
        <v>80</v>
      </c>
    </row>
    <row r="22" spans="2:6" ht="21" customHeight="1">
      <c r="B22" s="6" t="s">
        <v>82</v>
      </c>
      <c r="C22" s="39"/>
      <c r="D22" s="201" t="s">
        <v>60</v>
      </c>
      <c r="E22" s="39"/>
      <c r="F22" s="203" t="s">
        <v>60</v>
      </c>
    </row>
    <row r="23" spans="2:6" ht="21" customHeight="1">
      <c r="B23" s="6" t="s">
        <v>83</v>
      </c>
      <c r="C23" s="39"/>
      <c r="D23" s="202"/>
      <c r="E23" s="39"/>
      <c r="F23" s="204"/>
    </row>
    <row r="24" spans="2:6" ht="21" customHeight="1" thickBot="1">
      <c r="B24" s="6" t="s">
        <v>84</v>
      </c>
      <c r="C24" s="39"/>
      <c r="D24" s="202"/>
      <c r="E24" s="39"/>
      <c r="F24" s="204"/>
    </row>
    <row r="25" spans="2:6" ht="34.5" customHeight="1" thickBot="1">
      <c r="B25" s="208" t="s">
        <v>66</v>
      </c>
      <c r="C25" s="209"/>
      <c r="D25" s="209"/>
      <c r="E25" s="209"/>
      <c r="F25" s="210"/>
    </row>
    <row r="26" spans="2:6" ht="21" customHeight="1">
      <c r="B26" s="46" t="s">
        <v>126</v>
      </c>
      <c r="C26" s="205" t="s">
        <v>60</v>
      </c>
      <c r="D26" s="205"/>
      <c r="E26" s="205" t="s">
        <v>60</v>
      </c>
      <c r="F26" s="205"/>
    </row>
    <row r="27" spans="2:6" ht="21" customHeight="1">
      <c r="B27" s="12" t="s">
        <v>45</v>
      </c>
      <c r="C27" s="198"/>
      <c r="D27" s="198"/>
      <c r="E27" s="198"/>
      <c r="F27" s="198"/>
    </row>
    <row r="28" spans="2:6" ht="21" customHeight="1">
      <c r="B28" s="216" t="s">
        <v>67</v>
      </c>
      <c r="C28" s="217"/>
      <c r="D28" s="217"/>
      <c r="E28" s="217"/>
      <c r="F28" s="218"/>
    </row>
    <row r="29" spans="2:6" ht="21" customHeight="1">
      <c r="B29" s="12" t="s">
        <v>47</v>
      </c>
      <c r="C29" s="206" t="s">
        <v>60</v>
      </c>
      <c r="D29" s="207"/>
      <c r="E29" s="206" t="s">
        <v>60</v>
      </c>
      <c r="F29" s="207"/>
    </row>
    <row r="30" spans="2:6" ht="21" customHeight="1">
      <c r="B30" s="13" t="s">
        <v>46</v>
      </c>
      <c r="C30" s="219"/>
      <c r="D30" s="219"/>
      <c r="E30" s="219"/>
      <c r="F30" s="219"/>
    </row>
    <row r="31" spans="2:6" ht="21" customHeight="1">
      <c r="B31" s="120" t="s">
        <v>12</v>
      </c>
      <c r="C31" s="121"/>
      <c r="D31" s="121"/>
      <c r="E31" s="121"/>
      <c r="F31" s="122"/>
    </row>
    <row r="32" spans="2:6" ht="21" customHeight="1">
      <c r="B32" s="6" t="s">
        <v>11</v>
      </c>
      <c r="C32" s="123"/>
      <c r="D32" s="123"/>
      <c r="E32" s="124"/>
      <c r="F32" s="125"/>
    </row>
    <row r="33" spans="2:6" ht="34.5" customHeight="1">
      <c r="B33" s="143" t="s">
        <v>13</v>
      </c>
      <c r="C33" s="144"/>
      <c r="D33" s="144"/>
      <c r="E33" s="144"/>
      <c r="F33" s="145"/>
    </row>
    <row r="34" spans="2:6" ht="21" customHeight="1">
      <c r="B34" s="7" t="s">
        <v>15</v>
      </c>
      <c r="C34" s="140" t="s">
        <v>60</v>
      </c>
      <c r="D34" s="141"/>
      <c r="E34" s="141"/>
      <c r="F34" s="142"/>
    </row>
    <row r="35" spans="2:6" ht="21" customHeight="1" thickBot="1">
      <c r="B35" s="14" t="s">
        <v>53</v>
      </c>
      <c r="C35" s="146"/>
      <c r="D35" s="146"/>
      <c r="E35" s="146"/>
      <c r="F35" s="146"/>
    </row>
    <row r="36" spans="2:6" ht="24" customHeight="1" thickBot="1">
      <c r="B36" s="133" t="s">
        <v>55</v>
      </c>
      <c r="C36" s="134"/>
      <c r="D36" s="134"/>
      <c r="E36" s="134"/>
      <c r="F36" s="135"/>
    </row>
    <row r="37" spans="2:6" ht="21" customHeight="1">
      <c r="B37" s="211" t="s">
        <v>48</v>
      </c>
      <c r="C37" s="199" t="s">
        <v>16</v>
      </c>
      <c r="D37" s="200"/>
      <c r="E37" s="92" t="s">
        <v>17</v>
      </c>
      <c r="F37" s="92" t="s">
        <v>18</v>
      </c>
    </row>
    <row r="38" spans="2:6" ht="26.25" customHeight="1">
      <c r="B38" s="212"/>
      <c r="C38" s="98" t="s">
        <v>173</v>
      </c>
      <c r="D38" s="101" t="s">
        <v>60</v>
      </c>
      <c r="E38" s="93"/>
      <c r="F38" s="93"/>
    </row>
    <row r="39" spans="2:6" ht="26.25" customHeight="1">
      <c r="B39" s="212"/>
      <c r="C39" s="98" t="s">
        <v>158</v>
      </c>
      <c r="D39" s="101" t="s">
        <v>60</v>
      </c>
      <c r="E39" s="99"/>
      <c r="F39" s="99"/>
    </row>
    <row r="40" spans="2:6" ht="26.25" customHeight="1">
      <c r="B40" s="212"/>
      <c r="C40" s="98" t="s">
        <v>174</v>
      </c>
      <c r="D40" s="101" t="s">
        <v>60</v>
      </c>
      <c r="E40" s="94"/>
      <c r="F40" s="94"/>
    </row>
    <row r="41" spans="2:6" ht="26.25" customHeight="1" thickBot="1">
      <c r="B41" s="213"/>
      <c r="C41" s="214" t="s">
        <v>98</v>
      </c>
      <c r="D41" s="215"/>
      <c r="E41" s="215"/>
      <c r="F41" s="51" t="s">
        <v>60</v>
      </c>
    </row>
    <row r="42" spans="2:6" ht="24" customHeight="1">
      <c r="B42" s="131" t="s">
        <v>52</v>
      </c>
      <c r="C42" s="148" t="s">
        <v>54</v>
      </c>
      <c r="D42" s="148"/>
      <c r="E42" s="126" t="s">
        <v>60</v>
      </c>
      <c r="F42" s="127"/>
    </row>
    <row r="43" spans="2:6" ht="21" customHeight="1">
      <c r="B43" s="132"/>
      <c r="C43" s="147" t="s">
        <v>16</v>
      </c>
      <c r="D43" s="147"/>
      <c r="E43" s="15" t="s">
        <v>17</v>
      </c>
      <c r="F43" s="16" t="s">
        <v>18</v>
      </c>
    </row>
    <row r="44" spans="2:6" ht="21" customHeight="1">
      <c r="B44" s="132"/>
      <c r="C44" s="95" t="s">
        <v>158</v>
      </c>
      <c r="D44" s="100" t="s">
        <v>60</v>
      </c>
      <c r="E44" s="103"/>
      <c r="F44" s="104"/>
    </row>
    <row r="45" spans="2:6" ht="24.75" customHeight="1">
      <c r="B45" s="132"/>
      <c r="C45" s="95" t="s">
        <v>158</v>
      </c>
      <c r="D45" s="100" t="s">
        <v>60</v>
      </c>
      <c r="E45" s="103"/>
      <c r="F45" s="104"/>
    </row>
    <row r="46" spans="2:6" ht="24.75" customHeight="1">
      <c r="B46" s="132"/>
      <c r="C46" s="95" t="s">
        <v>157</v>
      </c>
      <c r="D46" s="100" t="s">
        <v>60</v>
      </c>
      <c r="E46" s="103"/>
      <c r="F46" s="104"/>
    </row>
    <row r="47" spans="2:6" ht="21" customHeight="1" thickBot="1">
      <c r="B47" s="136" t="s">
        <v>56</v>
      </c>
      <c r="C47" s="137"/>
      <c r="D47" s="137"/>
      <c r="E47" s="137"/>
      <c r="F47" s="138"/>
    </row>
    <row r="48" spans="2:6" ht="21" customHeight="1">
      <c r="B48" s="128" t="s">
        <v>50</v>
      </c>
      <c r="C48" s="139" t="s">
        <v>16</v>
      </c>
      <c r="D48" s="139"/>
      <c r="E48" s="17" t="s">
        <v>17</v>
      </c>
      <c r="F48" s="18" t="s">
        <v>57</v>
      </c>
    </row>
    <row r="49" spans="2:6" ht="24.75" customHeight="1">
      <c r="B49" s="129"/>
      <c r="C49" s="96" t="s">
        <v>158</v>
      </c>
      <c r="D49" s="100" t="s">
        <v>60</v>
      </c>
      <c r="E49" s="30"/>
      <c r="F49" s="31"/>
    </row>
    <row r="50" spans="2:6" ht="24.75" customHeight="1" thickBot="1">
      <c r="B50" s="130"/>
      <c r="C50" s="97" t="s">
        <v>157</v>
      </c>
      <c r="D50" s="100" t="s">
        <v>60</v>
      </c>
      <c r="E50" s="32"/>
      <c r="F50" s="33"/>
    </row>
    <row r="51" spans="2:6" ht="8.25" customHeight="1" thickBot="1">
      <c r="B51" s="116"/>
      <c r="C51" s="116"/>
      <c r="D51" s="116"/>
      <c r="E51" s="116"/>
      <c r="F51" s="116"/>
    </row>
    <row r="52" spans="2:6" ht="34.5" customHeight="1" thickBot="1">
      <c r="B52" s="117" t="s">
        <v>20</v>
      </c>
      <c r="C52" s="118"/>
      <c r="D52" s="118"/>
      <c r="E52" s="118"/>
      <c r="F52" s="119"/>
    </row>
    <row r="53" spans="2:6" ht="22.5" customHeight="1">
      <c r="B53" s="107" t="s">
        <v>94</v>
      </c>
      <c r="C53" s="115" t="s">
        <v>60</v>
      </c>
      <c r="D53" s="115"/>
      <c r="E53" s="115" t="s">
        <v>60</v>
      </c>
      <c r="F53" s="115"/>
    </row>
    <row r="54" spans="2:6" ht="35.25" customHeight="1">
      <c r="B54" s="108"/>
      <c r="C54" s="105" t="s">
        <v>129</v>
      </c>
      <c r="D54" s="106"/>
      <c r="E54" s="105" t="s">
        <v>129</v>
      </c>
      <c r="F54" s="106"/>
    </row>
    <row r="55" spans="2:6" ht="21" customHeight="1">
      <c r="B55" s="1" t="s">
        <v>4</v>
      </c>
      <c r="C55" s="109"/>
      <c r="D55" s="110"/>
      <c r="E55" s="109"/>
      <c r="F55" s="114"/>
    </row>
    <row r="56" spans="2:6" ht="21" customHeight="1" thickBot="1">
      <c r="B56" s="2" t="s">
        <v>7</v>
      </c>
      <c r="C56" s="111"/>
      <c r="D56" s="113"/>
      <c r="E56" s="111"/>
      <c r="F56" s="112"/>
    </row>
    <row r="57" spans="2:6" ht="10.5" customHeight="1" thickBot="1"/>
    <row r="58" spans="2:6" ht="34.5" customHeight="1" thickBot="1">
      <c r="B58" s="151" t="s">
        <v>121</v>
      </c>
      <c r="C58" s="152"/>
      <c r="D58" s="152"/>
      <c r="E58" s="152"/>
      <c r="F58" s="153"/>
    </row>
    <row r="59" spans="2:6" ht="22.5" customHeight="1" thickBot="1">
      <c r="B59" s="63" t="s">
        <v>118</v>
      </c>
      <c r="C59" s="34"/>
      <c r="D59" s="45" t="s">
        <v>60</v>
      </c>
      <c r="E59" s="34"/>
      <c r="F59" s="45" t="s">
        <v>60</v>
      </c>
    </row>
    <row r="60" spans="2:6" ht="8.25" customHeight="1" thickBot="1">
      <c r="B60" s="154"/>
      <c r="C60" s="154"/>
      <c r="D60" s="154"/>
      <c r="E60" s="154"/>
      <c r="F60" s="154"/>
    </row>
    <row r="61" spans="2:6" ht="34.5" customHeight="1">
      <c r="B61" s="155" t="s">
        <v>1</v>
      </c>
      <c r="C61" s="156"/>
      <c r="D61" s="156"/>
      <c r="E61" s="156"/>
      <c r="F61" s="157"/>
    </row>
    <row r="62" spans="2:6" ht="53.25" customHeight="1">
      <c r="B62" s="65" t="s">
        <v>122</v>
      </c>
      <c r="C62" s="158" t="s">
        <v>60</v>
      </c>
      <c r="D62" s="159"/>
      <c r="E62" s="66" t="s">
        <v>60</v>
      </c>
      <c r="F62" s="41"/>
    </row>
    <row r="63" spans="2:6" ht="25.5" customHeight="1">
      <c r="B63" s="48" t="s">
        <v>127</v>
      </c>
      <c r="C63" s="150"/>
      <c r="D63" s="150"/>
      <c r="E63" s="150"/>
      <c r="F63" s="150"/>
    </row>
    <row r="64" spans="2:6" ht="28.5" customHeight="1">
      <c r="B64" s="70" t="s">
        <v>179</v>
      </c>
      <c r="C64" s="160"/>
      <c r="D64" s="160"/>
      <c r="E64" s="160"/>
      <c r="F64" s="160"/>
    </row>
    <row r="65" spans="2:6" ht="28.5" customHeight="1">
      <c r="B65" s="69" t="s">
        <v>125</v>
      </c>
      <c r="C65" s="160"/>
      <c r="D65" s="160"/>
      <c r="E65" s="160"/>
      <c r="F65" s="160"/>
    </row>
    <row r="66" spans="2:6" ht="21" customHeight="1">
      <c r="B66" s="64" t="s">
        <v>78</v>
      </c>
      <c r="C66" s="161" t="e">
        <f>C69/(C63+C64+C65)</f>
        <v>#DIV/0!</v>
      </c>
      <c r="D66" s="162"/>
      <c r="E66" s="162"/>
      <c r="F66" s="163"/>
    </row>
    <row r="67" spans="2:6" ht="21.75" customHeight="1">
      <c r="B67" s="48" t="s">
        <v>99</v>
      </c>
      <c r="C67" s="102" t="s">
        <v>60</v>
      </c>
      <c r="D67" s="49"/>
      <c r="E67" s="50" t="s">
        <v>101</v>
      </c>
      <c r="F67" s="47"/>
    </row>
    <row r="68" spans="2:6" ht="21.75" customHeight="1">
      <c r="B68" s="67" t="s">
        <v>89</v>
      </c>
      <c r="C68" s="68"/>
      <c r="D68" s="164">
        <f>C63+C64+C65</f>
        <v>0</v>
      </c>
      <c r="E68" s="164"/>
      <c r="F68" s="165"/>
    </row>
    <row r="69" spans="2:6" ht="27.75" customHeight="1">
      <c r="B69" s="48" t="s">
        <v>5</v>
      </c>
      <c r="C69" s="149">
        <f>(C63+C64)-(D67+F67)</f>
        <v>0</v>
      </c>
      <c r="D69" s="149"/>
      <c r="E69" s="149"/>
      <c r="F69" s="149"/>
    </row>
  </sheetData>
  <sheetProtection sort="0" autoFilter="0"/>
  <mergeCells count="78">
    <mergeCell ref="C27:D27"/>
    <mergeCell ref="C37:D37"/>
    <mergeCell ref="D22:D24"/>
    <mergeCell ref="F22:F24"/>
    <mergeCell ref="C26:D26"/>
    <mergeCell ref="E26:F26"/>
    <mergeCell ref="E29:F29"/>
    <mergeCell ref="B25:F25"/>
    <mergeCell ref="B37:B41"/>
    <mergeCell ref="C41:E41"/>
    <mergeCell ref="B28:F28"/>
    <mergeCell ref="E27:F27"/>
    <mergeCell ref="C30:D30"/>
    <mergeCell ref="E30:F30"/>
    <mergeCell ref="C29:D29"/>
    <mergeCell ref="C8:D8"/>
    <mergeCell ref="C9:D9"/>
    <mergeCell ref="E9:F9"/>
    <mergeCell ref="C11:F11"/>
    <mergeCell ref="E8:F8"/>
    <mergeCell ref="B10:F10"/>
    <mergeCell ref="C4:D4"/>
    <mergeCell ref="E4:F4"/>
    <mergeCell ref="C5:D5"/>
    <mergeCell ref="C6:D6"/>
    <mergeCell ref="C7:D7"/>
    <mergeCell ref="E5:F5"/>
    <mergeCell ref="E6:F6"/>
    <mergeCell ref="E7:F7"/>
    <mergeCell ref="C12:F12"/>
    <mergeCell ref="E20:F20"/>
    <mergeCell ref="E18:F18"/>
    <mergeCell ref="B14:F14"/>
    <mergeCell ref="C13:F13"/>
    <mergeCell ref="C18:D18"/>
    <mergeCell ref="C19:D19"/>
    <mergeCell ref="E19:F19"/>
    <mergeCell ref="C17:D17"/>
    <mergeCell ref="E17:F17"/>
    <mergeCell ref="C20:D20"/>
    <mergeCell ref="B16:F16"/>
    <mergeCell ref="C15:D15"/>
    <mergeCell ref="E15:F15"/>
    <mergeCell ref="C69:F69"/>
    <mergeCell ref="C63:F63"/>
    <mergeCell ref="B58:F58"/>
    <mergeCell ref="B60:F60"/>
    <mergeCell ref="B61:F61"/>
    <mergeCell ref="C62:D62"/>
    <mergeCell ref="C64:F64"/>
    <mergeCell ref="C66:F66"/>
    <mergeCell ref="C65:F65"/>
    <mergeCell ref="D68:F68"/>
    <mergeCell ref="B51:F51"/>
    <mergeCell ref="B52:F52"/>
    <mergeCell ref="B31:F31"/>
    <mergeCell ref="C32:D32"/>
    <mergeCell ref="E32:F32"/>
    <mergeCell ref="E42:F42"/>
    <mergeCell ref="B48:B50"/>
    <mergeCell ref="B42:B46"/>
    <mergeCell ref="B36:F36"/>
    <mergeCell ref="B47:F47"/>
    <mergeCell ref="C48:D48"/>
    <mergeCell ref="C34:F34"/>
    <mergeCell ref="B33:F33"/>
    <mergeCell ref="C35:F35"/>
    <mergeCell ref="C43:D43"/>
    <mergeCell ref="C42:D42"/>
    <mergeCell ref="C54:D54"/>
    <mergeCell ref="E54:F54"/>
    <mergeCell ref="B53:B54"/>
    <mergeCell ref="C55:D55"/>
    <mergeCell ref="E56:F56"/>
    <mergeCell ref="C56:D56"/>
    <mergeCell ref="E55:F55"/>
    <mergeCell ref="C53:D53"/>
    <mergeCell ref="E53:F53"/>
  </mergeCells>
  <hyperlinks>
    <hyperlink ref="C3" r:id="rId1"/>
    <hyperlink ref="C54:D54" location="'Zobowiązania - Konsolidacja'!A1" display="Jeżeli tak - proszę o wypełnienie zakładki - Zobowiązania - Konsolidacja"/>
    <hyperlink ref="B37:B41" location="KPiR!A1" display="Książka Przychodów i Rozchodów"/>
    <hyperlink ref="E54:F54" location="'Zobowiązania - Konsolidacja'!A1" display="Jeżeli tak - proszę o wypełnienie zakładki - Zobowiązania - Konsolidacja"/>
  </hyperlinks>
  <pageMargins left="0.51181102362204722" right="0.31496062992125984" top="0.27559055118110237" bottom="0.23622047244094491" header="0.31496062992125984" footer="0.31496062992125984"/>
  <pageSetup paperSize="9" scale="51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2</xdr:col>
                    <xdr:colOff>76200</xdr:colOff>
                    <xdr:row>58</xdr:row>
                    <xdr:rowOff>19050</xdr:rowOff>
                  </from>
                  <to>
                    <xdr:col>2</xdr:col>
                    <xdr:colOff>533400</xdr:colOff>
                    <xdr:row>58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895350</xdr:colOff>
                    <xdr:row>58</xdr:row>
                    <xdr:rowOff>28575</xdr:rowOff>
                  </from>
                  <to>
                    <xdr:col>2</xdr:col>
                    <xdr:colOff>1352550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4</xdr:col>
                    <xdr:colOff>76200</xdr:colOff>
                    <xdr:row>58</xdr:row>
                    <xdr:rowOff>19050</xdr:rowOff>
                  </from>
                  <to>
                    <xdr:col>4</xdr:col>
                    <xdr:colOff>533400</xdr:colOff>
                    <xdr:row>58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4</xdr:col>
                    <xdr:colOff>857250</xdr:colOff>
                    <xdr:row>58</xdr:row>
                    <xdr:rowOff>19050</xdr:rowOff>
                  </from>
                  <to>
                    <xdr:col>4</xdr:col>
                    <xdr:colOff>1314450</xdr:colOff>
                    <xdr:row>58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5</xdr:col>
                    <xdr:colOff>19050</xdr:colOff>
                    <xdr:row>32</xdr:row>
                    <xdr:rowOff>19050</xdr:rowOff>
                  </from>
                  <to>
                    <xdr:col>5</xdr:col>
                    <xdr:colOff>1152525</xdr:colOff>
                    <xdr:row>32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3</xdr:col>
                    <xdr:colOff>1514475</xdr:colOff>
                    <xdr:row>32</xdr:row>
                    <xdr:rowOff>19050</xdr:rowOff>
                  </from>
                  <to>
                    <xdr:col>4</xdr:col>
                    <xdr:colOff>676275</xdr:colOff>
                    <xdr:row>32</xdr:row>
                    <xdr:rowOff>428625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>
          <x14:formula1>
            <xm:f>Dane!$K$1:$K$8</xm:f>
          </x14:formula1>
          <xm:sqref>D59 F59</xm:sqref>
        </x14:dataValidation>
        <x14:dataValidation type="list" allowBlank="1" showInputMessage="1" showErrorMessage="1">
          <x14:formula1>
            <xm:f>Dane!$L$1:$L$5</xm:f>
          </x14:formula1>
          <xm:sqref>F22:F24 D22:D24</xm:sqref>
        </x14:dataValidation>
        <x14:dataValidation type="list" allowBlank="1" showInputMessage="1" showErrorMessage="1">
          <x14:formula1>
            <xm:f>Dane!$C$1:$C$4</xm:f>
          </x14:formula1>
          <xm:sqref>C13:F13 C20:F20 C29:F29 F41</xm:sqref>
        </x14:dataValidation>
        <x14:dataValidation type="list" allowBlank="1" showInputMessage="1" showErrorMessage="1">
          <x14:formula1>
            <xm:f>Dane!$B$1:$B$4</xm:f>
          </x14:formula1>
          <xm:sqref>C26 E26</xm:sqref>
        </x14:dataValidation>
        <x14:dataValidation type="list" allowBlank="1" showInputMessage="1" showErrorMessage="1">
          <x14:formula1>
            <xm:f>Dane!$F$1:$F$6</xm:f>
          </x14:formula1>
          <xm:sqref>C34:F34</xm:sqref>
        </x14:dataValidation>
        <x14:dataValidation type="list" allowBlank="1" showInputMessage="1" showErrorMessage="1">
          <x14:formula1>
            <xm:f>Dane!$G$1:$G$7</xm:f>
          </x14:formula1>
          <xm:sqref>E42:F42</xm:sqref>
        </x14:dataValidation>
        <x14:dataValidation type="list" allowBlank="1" showInputMessage="1" showErrorMessage="1">
          <x14:formula1>
            <xm:f>Dane!$H$1:$H$8</xm:f>
          </x14:formula1>
          <xm:sqref>C12:F12</xm:sqref>
        </x14:dataValidation>
        <x14:dataValidation type="list" allowBlank="1" showInputMessage="1" showErrorMessage="1">
          <x14:formula1>
            <xm:f>Dane!$I$1:$I$8</xm:f>
          </x14:formula1>
          <xm:sqref>C7:F7</xm:sqref>
        </x14:dataValidation>
        <x14:dataValidation type="list" allowBlank="1" showInputMessage="1" showErrorMessage="1">
          <x14:formula1>
            <xm:f>Dane!$J$1:$J$11</xm:f>
          </x14:formula1>
          <xm:sqref>C11:F11</xm:sqref>
        </x14:dataValidation>
        <x14:dataValidation type="list" allowBlank="1" showInputMessage="1" showErrorMessage="1">
          <x14:formula1>
            <xm:f>Dane!$E$1:$E$3</xm:f>
          </x14:formula1>
          <xm:sqref>E62</xm:sqref>
        </x14:dataValidation>
        <x14:dataValidation type="list" allowBlank="1" showInputMessage="1" showErrorMessage="1">
          <x14:formula1>
            <xm:f>Dane!$N$1:$N$3</xm:f>
          </x14:formula1>
          <xm:sqref>C53:F53</xm:sqref>
        </x14:dataValidation>
        <x14:dataValidation type="list" allowBlank="1" showInputMessage="1" showErrorMessage="1">
          <x14:formula1>
            <xm:f>Dane!$D$1:$D$19</xm:f>
          </x14:formula1>
          <xm:sqref>C62:D62</xm:sqref>
        </x14:dataValidation>
        <x14:dataValidation type="list" allowBlank="1" showInputMessage="1" showErrorMessage="1">
          <x14:formula1>
            <xm:f>Dane!$S$1:$S$6</xm:f>
          </x14:formula1>
          <xm:sqref>D49 D44:D45 D38:D39</xm:sqref>
        </x14:dataValidation>
        <x14:dataValidation type="list" allowBlank="1" showInputMessage="1" showErrorMessage="1">
          <x14:formula1>
            <xm:f>Dane!$T$1:$T$13</xm:f>
          </x14:formula1>
          <xm:sqref>D40 D46 D50</xm:sqref>
        </x14:dataValidation>
        <x14:dataValidation type="list" allowBlank="1" showInputMessage="1" showErrorMessage="1">
          <x14:formula1>
            <xm:f>Dane!$R$1:$R$11</xm:f>
          </x14:formula1>
          <xm:sqref>C15:F15</xm:sqref>
        </x14:dataValidation>
        <x14:dataValidation type="list" allowBlank="1" showInputMessage="1" showErrorMessage="1">
          <x14:formula1>
            <xm:f>Dane!$A$1:$A$9</xm:f>
          </x14:formula1>
          <xm:sqref>C17:F17</xm:sqref>
        </x14:dataValidation>
        <x14:dataValidation type="list" allowBlank="1" showInputMessage="1" showErrorMessage="1">
          <x14:formula1>
            <xm:f>Dane!$U$1:$U$3</xm:f>
          </x14:formula1>
          <xm:sqref>C67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showGridLines="0" view="pageBreakPreview" zoomScale="90" zoomScaleNormal="100" zoomScaleSheetLayoutView="90" workbookViewId="0">
      <selection activeCell="B8" sqref="B8"/>
    </sheetView>
  </sheetViews>
  <sheetFormatPr defaultRowHeight="14.25"/>
  <cols>
    <col min="1" max="1" width="3.125" customWidth="1"/>
    <col min="2" max="2" width="16.875" customWidth="1"/>
    <col min="3" max="3" width="17.125" customWidth="1"/>
    <col min="4" max="5" width="11.625" customWidth="1"/>
    <col min="6" max="6" width="14.875" customWidth="1"/>
    <col min="7" max="7" width="14.375" customWidth="1"/>
    <col min="8" max="9" width="15.5" customWidth="1"/>
    <col min="10" max="11" width="16" customWidth="1"/>
    <col min="12" max="12" width="22.625" customWidth="1"/>
    <col min="13" max="13" width="5.25" customWidth="1"/>
  </cols>
  <sheetData>
    <row r="2" spans="2:12" ht="18.75" customHeight="1">
      <c r="I2" s="43"/>
      <c r="J2" s="43" t="s">
        <v>102</v>
      </c>
      <c r="K2" s="58">
        <f>Formularz!$F$2</f>
        <v>0</v>
      </c>
    </row>
    <row r="3" spans="2:12" ht="19.5" thickBot="1">
      <c r="E3" s="21"/>
      <c r="F3" s="19"/>
      <c r="G3" s="21" t="s">
        <v>8</v>
      </c>
      <c r="H3" s="55"/>
    </row>
    <row r="4" spans="2:12" ht="24" customHeight="1" thickBot="1">
      <c r="E4" s="22"/>
      <c r="F4" s="20"/>
      <c r="G4" s="22" t="s">
        <v>22</v>
      </c>
      <c r="H4" s="20"/>
      <c r="J4" s="90"/>
      <c r="K4" s="223" t="s">
        <v>144</v>
      </c>
      <c r="L4" s="224"/>
    </row>
    <row r="5" spans="2:12" ht="15" thickBot="1"/>
    <row r="6" spans="2:12" ht="29.25" customHeight="1" thickBot="1">
      <c r="B6" s="220" t="s">
        <v>103</v>
      </c>
      <c r="C6" s="221"/>
      <c r="D6" s="221"/>
      <c r="E6" s="221"/>
      <c r="F6" s="221"/>
      <c r="G6" s="221"/>
      <c r="H6" s="221"/>
      <c r="I6" s="221"/>
      <c r="J6" s="221"/>
      <c r="K6" s="221"/>
      <c r="L6" s="222"/>
    </row>
    <row r="7" spans="2:12" ht="75.75" customHeight="1" thickBot="1">
      <c r="B7" s="56" t="s">
        <v>104</v>
      </c>
      <c r="C7" s="56" t="s">
        <v>105</v>
      </c>
      <c r="D7" s="56" t="s">
        <v>106</v>
      </c>
      <c r="E7" s="56" t="s">
        <v>107</v>
      </c>
      <c r="F7" s="56" t="s">
        <v>108</v>
      </c>
      <c r="G7" s="56" t="s">
        <v>114</v>
      </c>
      <c r="H7" s="56" t="s">
        <v>115</v>
      </c>
      <c r="I7" s="57" t="s">
        <v>116</v>
      </c>
      <c r="J7" s="57" t="s">
        <v>117</v>
      </c>
      <c r="K7" s="57" t="s">
        <v>113</v>
      </c>
      <c r="L7" s="57" t="s">
        <v>145</v>
      </c>
    </row>
    <row r="8" spans="2:12" ht="15.75" thickBot="1">
      <c r="B8" s="52"/>
      <c r="C8" s="53" t="s">
        <v>60</v>
      </c>
      <c r="D8" s="52"/>
      <c r="E8" s="52"/>
      <c r="F8" s="53" t="s">
        <v>60</v>
      </c>
      <c r="G8" s="60"/>
      <c r="H8" s="60"/>
      <c r="I8" s="60"/>
      <c r="J8" s="62" t="s">
        <v>60</v>
      </c>
      <c r="K8" s="54" t="s">
        <v>60</v>
      </c>
      <c r="L8" s="54" t="s">
        <v>60</v>
      </c>
    </row>
    <row r="9" spans="2:12" ht="15.75" thickBot="1">
      <c r="B9" s="52"/>
      <c r="C9" s="53" t="s">
        <v>60</v>
      </c>
      <c r="D9" s="52"/>
      <c r="E9" s="52"/>
      <c r="F9" s="53" t="s">
        <v>60</v>
      </c>
      <c r="G9" s="60"/>
      <c r="H9" s="60"/>
      <c r="I9" s="60"/>
      <c r="J9" s="62" t="s">
        <v>60</v>
      </c>
      <c r="K9" s="54" t="s">
        <v>60</v>
      </c>
      <c r="L9" s="54" t="s">
        <v>60</v>
      </c>
    </row>
    <row r="10" spans="2:12" ht="15.75" thickBot="1">
      <c r="B10" s="52"/>
      <c r="C10" s="53" t="s">
        <v>60</v>
      </c>
      <c r="D10" s="52"/>
      <c r="E10" s="52"/>
      <c r="F10" s="53" t="s">
        <v>60</v>
      </c>
      <c r="G10" s="60"/>
      <c r="H10" s="60"/>
      <c r="I10" s="60"/>
      <c r="J10" s="62" t="s">
        <v>60</v>
      </c>
      <c r="K10" s="54" t="s">
        <v>60</v>
      </c>
      <c r="L10" s="54" t="s">
        <v>60</v>
      </c>
    </row>
    <row r="11" spans="2:12" ht="15.75" thickBot="1">
      <c r="B11" s="52"/>
      <c r="C11" s="53" t="s">
        <v>60</v>
      </c>
      <c r="D11" s="52"/>
      <c r="E11" s="52"/>
      <c r="F11" s="53" t="s">
        <v>60</v>
      </c>
      <c r="G11" s="60"/>
      <c r="H11" s="60"/>
      <c r="I11" s="60"/>
      <c r="J11" s="62" t="s">
        <v>60</v>
      </c>
      <c r="K11" s="54" t="s">
        <v>60</v>
      </c>
      <c r="L11" s="54" t="s">
        <v>60</v>
      </c>
    </row>
    <row r="12" spans="2:12" ht="15.75" thickBot="1">
      <c r="B12" s="52"/>
      <c r="C12" s="53" t="s">
        <v>60</v>
      </c>
      <c r="D12" s="52"/>
      <c r="E12" s="52"/>
      <c r="F12" s="53" t="s">
        <v>60</v>
      </c>
      <c r="G12" s="60"/>
      <c r="H12" s="60"/>
      <c r="I12" s="60"/>
      <c r="J12" s="62" t="s">
        <v>60</v>
      </c>
      <c r="K12" s="54" t="s">
        <v>60</v>
      </c>
      <c r="L12" s="54" t="s">
        <v>60</v>
      </c>
    </row>
    <row r="13" spans="2:12" ht="15.75" thickBot="1">
      <c r="B13" s="52"/>
      <c r="C13" s="53" t="s">
        <v>60</v>
      </c>
      <c r="D13" s="52"/>
      <c r="E13" s="52"/>
      <c r="F13" s="53" t="s">
        <v>60</v>
      </c>
      <c r="G13" s="60"/>
      <c r="H13" s="60"/>
      <c r="I13" s="60"/>
      <c r="J13" s="62" t="s">
        <v>60</v>
      </c>
      <c r="K13" s="54" t="s">
        <v>60</v>
      </c>
      <c r="L13" s="54" t="s">
        <v>60</v>
      </c>
    </row>
    <row r="14" spans="2:12" ht="15.75" thickBot="1">
      <c r="B14" s="52"/>
      <c r="C14" s="53" t="s">
        <v>60</v>
      </c>
      <c r="D14" s="52"/>
      <c r="E14" s="52"/>
      <c r="F14" s="53" t="s">
        <v>60</v>
      </c>
      <c r="G14" s="60"/>
      <c r="H14" s="60"/>
      <c r="I14" s="60"/>
      <c r="J14" s="62" t="s">
        <v>60</v>
      </c>
      <c r="K14" s="54" t="s">
        <v>60</v>
      </c>
      <c r="L14" s="54" t="s">
        <v>60</v>
      </c>
    </row>
    <row r="15" spans="2:12" ht="15.75" thickBot="1">
      <c r="B15" s="52"/>
      <c r="C15" s="53" t="s">
        <v>60</v>
      </c>
      <c r="D15" s="52"/>
      <c r="E15" s="52"/>
      <c r="F15" s="53" t="s">
        <v>60</v>
      </c>
      <c r="G15" s="60"/>
      <c r="H15" s="60"/>
      <c r="I15" s="60"/>
      <c r="J15" s="62" t="s">
        <v>60</v>
      </c>
      <c r="K15" s="54" t="s">
        <v>60</v>
      </c>
      <c r="L15" s="54" t="s">
        <v>60</v>
      </c>
    </row>
    <row r="16" spans="2:12" ht="15.75" thickBot="1">
      <c r="G16" s="61">
        <f>SUM(G8:G15)</f>
        <v>0</v>
      </c>
      <c r="I16" s="61">
        <f>SUM(I8:I15)</f>
        <v>0</v>
      </c>
      <c r="J16" s="59"/>
    </row>
  </sheetData>
  <sheetProtection password="E8E1" sheet="1" objects="1" scenarios="1"/>
  <mergeCells count="2">
    <mergeCell ref="B6:L6"/>
    <mergeCell ref="K4:L4"/>
  </mergeCells>
  <hyperlinks>
    <hyperlink ref="G4" r:id="rId1"/>
    <hyperlink ref="K4:L4" location="Formularz!A1" display="Wróć do Formularza"/>
  </hyperlinks>
  <pageMargins left="0.9055118110236221" right="0.31496062992125984" top="0.74803149606299213" bottom="0.74803149606299213" header="0.31496062992125984" footer="0.31496062992125984"/>
  <pageSetup paperSize="9" scale="67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Dane!$M$1:$M$6</xm:f>
          </x14:formula1>
          <xm:sqref>F8:F15</xm:sqref>
        </x14:dataValidation>
        <x14:dataValidation type="list" allowBlank="1" showInputMessage="1" showErrorMessage="1">
          <x14:formula1>
            <xm:f>Dane!$P$1:$P$3</xm:f>
          </x14:formula1>
          <xm:sqref>K8:L15</xm:sqref>
        </x14:dataValidation>
        <x14:dataValidation type="list" allowBlank="1" showInputMessage="1" showErrorMessage="1">
          <x14:formula1>
            <xm:f>Dane!$Q$1:$Q$4</xm:f>
          </x14:formula1>
          <xm:sqref>J8:J15</xm:sqref>
        </x14:dataValidation>
        <x14:dataValidation type="list" allowBlank="1" showInputMessage="1" showErrorMessage="1">
          <x14:formula1>
            <xm:f>Dane!$O$1:$O$11</xm:f>
          </x14:formula1>
          <xm:sqref>C8:C15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9"/>
  <sheetViews>
    <sheetView showGridLines="0" view="pageBreakPreview" zoomScale="90" zoomScaleNormal="100" zoomScaleSheetLayoutView="90" workbookViewId="0">
      <selection activeCell="C17" sqref="C17"/>
    </sheetView>
  </sheetViews>
  <sheetFormatPr defaultRowHeight="14.25"/>
  <cols>
    <col min="1" max="1" width="3.25" customWidth="1"/>
    <col min="3" max="3" width="13" customWidth="1"/>
    <col min="4" max="13" width="13.375" customWidth="1"/>
    <col min="14" max="14" width="10.875" customWidth="1"/>
    <col min="259" max="259" width="13" customWidth="1"/>
    <col min="260" max="269" width="13.375" customWidth="1"/>
    <col min="515" max="515" width="13" customWidth="1"/>
    <col min="516" max="525" width="13.375" customWidth="1"/>
    <col min="771" max="771" width="13" customWidth="1"/>
    <col min="772" max="781" width="13.375" customWidth="1"/>
    <col min="1027" max="1027" width="13" customWidth="1"/>
    <col min="1028" max="1037" width="13.375" customWidth="1"/>
    <col min="1283" max="1283" width="13" customWidth="1"/>
    <col min="1284" max="1293" width="13.375" customWidth="1"/>
    <col min="1539" max="1539" width="13" customWidth="1"/>
    <col min="1540" max="1549" width="13.375" customWidth="1"/>
    <col min="1795" max="1795" width="13" customWidth="1"/>
    <col min="1796" max="1805" width="13.375" customWidth="1"/>
    <col min="2051" max="2051" width="13" customWidth="1"/>
    <col min="2052" max="2061" width="13.375" customWidth="1"/>
    <col min="2307" max="2307" width="13" customWidth="1"/>
    <col min="2308" max="2317" width="13.375" customWidth="1"/>
    <col min="2563" max="2563" width="13" customWidth="1"/>
    <col min="2564" max="2573" width="13.375" customWidth="1"/>
    <col min="2819" max="2819" width="13" customWidth="1"/>
    <col min="2820" max="2829" width="13.375" customWidth="1"/>
    <col min="3075" max="3075" width="13" customWidth="1"/>
    <col min="3076" max="3085" width="13.375" customWidth="1"/>
    <col min="3331" max="3331" width="13" customWidth="1"/>
    <col min="3332" max="3341" width="13.375" customWidth="1"/>
    <col min="3587" max="3587" width="13" customWidth="1"/>
    <col min="3588" max="3597" width="13.375" customWidth="1"/>
    <col min="3843" max="3843" width="13" customWidth="1"/>
    <col min="3844" max="3853" width="13.375" customWidth="1"/>
    <col min="4099" max="4099" width="13" customWidth="1"/>
    <col min="4100" max="4109" width="13.375" customWidth="1"/>
    <col min="4355" max="4355" width="13" customWidth="1"/>
    <col min="4356" max="4365" width="13.375" customWidth="1"/>
    <col min="4611" max="4611" width="13" customWidth="1"/>
    <col min="4612" max="4621" width="13.375" customWidth="1"/>
    <col min="4867" max="4867" width="13" customWidth="1"/>
    <col min="4868" max="4877" width="13.375" customWidth="1"/>
    <col min="5123" max="5123" width="13" customWidth="1"/>
    <col min="5124" max="5133" width="13.375" customWidth="1"/>
    <col min="5379" max="5379" width="13" customWidth="1"/>
    <col min="5380" max="5389" width="13.375" customWidth="1"/>
    <col min="5635" max="5635" width="13" customWidth="1"/>
    <col min="5636" max="5645" width="13.375" customWidth="1"/>
    <col min="5891" max="5891" width="13" customWidth="1"/>
    <col min="5892" max="5901" width="13.375" customWidth="1"/>
    <col min="6147" max="6147" width="13" customWidth="1"/>
    <col min="6148" max="6157" width="13.375" customWidth="1"/>
    <col min="6403" max="6403" width="13" customWidth="1"/>
    <col min="6404" max="6413" width="13.375" customWidth="1"/>
    <col min="6659" max="6659" width="13" customWidth="1"/>
    <col min="6660" max="6669" width="13.375" customWidth="1"/>
    <col min="6915" max="6915" width="13" customWidth="1"/>
    <col min="6916" max="6925" width="13.375" customWidth="1"/>
    <col min="7171" max="7171" width="13" customWidth="1"/>
    <col min="7172" max="7181" width="13.375" customWidth="1"/>
    <col min="7427" max="7427" width="13" customWidth="1"/>
    <col min="7428" max="7437" width="13.375" customWidth="1"/>
    <col min="7683" max="7683" width="13" customWidth="1"/>
    <col min="7684" max="7693" width="13.375" customWidth="1"/>
    <col min="7939" max="7939" width="13" customWidth="1"/>
    <col min="7940" max="7949" width="13.375" customWidth="1"/>
    <col min="8195" max="8195" width="13" customWidth="1"/>
    <col min="8196" max="8205" width="13.375" customWidth="1"/>
    <col min="8451" max="8451" width="13" customWidth="1"/>
    <col min="8452" max="8461" width="13.375" customWidth="1"/>
    <col min="8707" max="8707" width="13" customWidth="1"/>
    <col min="8708" max="8717" width="13.375" customWidth="1"/>
    <col min="8963" max="8963" width="13" customWidth="1"/>
    <col min="8964" max="8973" width="13.375" customWidth="1"/>
    <col min="9219" max="9219" width="13" customWidth="1"/>
    <col min="9220" max="9229" width="13.375" customWidth="1"/>
    <col min="9475" max="9475" width="13" customWidth="1"/>
    <col min="9476" max="9485" width="13.375" customWidth="1"/>
    <col min="9731" max="9731" width="13" customWidth="1"/>
    <col min="9732" max="9741" width="13.375" customWidth="1"/>
    <col min="9987" max="9987" width="13" customWidth="1"/>
    <col min="9988" max="9997" width="13.375" customWidth="1"/>
    <col min="10243" max="10243" width="13" customWidth="1"/>
    <col min="10244" max="10253" width="13.375" customWidth="1"/>
    <col min="10499" max="10499" width="13" customWidth="1"/>
    <col min="10500" max="10509" width="13.375" customWidth="1"/>
    <col min="10755" max="10755" width="13" customWidth="1"/>
    <col min="10756" max="10765" width="13.375" customWidth="1"/>
    <col min="11011" max="11011" width="13" customWidth="1"/>
    <col min="11012" max="11021" width="13.375" customWidth="1"/>
    <col min="11267" max="11267" width="13" customWidth="1"/>
    <col min="11268" max="11277" width="13.375" customWidth="1"/>
    <col min="11523" max="11523" width="13" customWidth="1"/>
    <col min="11524" max="11533" width="13.375" customWidth="1"/>
    <col min="11779" max="11779" width="13" customWidth="1"/>
    <col min="11780" max="11789" width="13.375" customWidth="1"/>
    <col min="12035" max="12035" width="13" customWidth="1"/>
    <col min="12036" max="12045" width="13.375" customWidth="1"/>
    <col min="12291" max="12291" width="13" customWidth="1"/>
    <col min="12292" max="12301" width="13.375" customWidth="1"/>
    <col min="12547" max="12547" width="13" customWidth="1"/>
    <col min="12548" max="12557" width="13.375" customWidth="1"/>
    <col min="12803" max="12803" width="13" customWidth="1"/>
    <col min="12804" max="12813" width="13.375" customWidth="1"/>
    <col min="13059" max="13059" width="13" customWidth="1"/>
    <col min="13060" max="13069" width="13.375" customWidth="1"/>
    <col min="13315" max="13315" width="13" customWidth="1"/>
    <col min="13316" max="13325" width="13.375" customWidth="1"/>
    <col min="13571" max="13571" width="13" customWidth="1"/>
    <col min="13572" max="13581" width="13.375" customWidth="1"/>
    <col min="13827" max="13827" width="13" customWidth="1"/>
    <col min="13828" max="13837" width="13.375" customWidth="1"/>
    <col min="14083" max="14083" width="13" customWidth="1"/>
    <col min="14084" max="14093" width="13.375" customWidth="1"/>
    <col min="14339" max="14339" width="13" customWidth="1"/>
    <col min="14340" max="14349" width="13.375" customWidth="1"/>
    <col min="14595" max="14595" width="13" customWidth="1"/>
    <col min="14596" max="14605" width="13.375" customWidth="1"/>
    <col min="14851" max="14851" width="13" customWidth="1"/>
    <col min="14852" max="14861" width="13.375" customWidth="1"/>
    <col min="15107" max="15107" width="13" customWidth="1"/>
    <col min="15108" max="15117" width="13.375" customWidth="1"/>
    <col min="15363" max="15363" width="13" customWidth="1"/>
    <col min="15364" max="15373" width="13.375" customWidth="1"/>
    <col min="15619" max="15619" width="13" customWidth="1"/>
    <col min="15620" max="15629" width="13.375" customWidth="1"/>
    <col min="15875" max="15875" width="13" customWidth="1"/>
    <col min="15876" max="15885" width="13.375" customWidth="1"/>
    <col min="16131" max="16131" width="13" customWidth="1"/>
    <col min="16132" max="16141" width="13.375" customWidth="1"/>
  </cols>
  <sheetData>
    <row r="2" spans="3:14" ht="18.75" customHeight="1">
      <c r="L2" s="43" t="s">
        <v>102</v>
      </c>
      <c r="M2" s="58">
        <f>Formularz!$F$2</f>
        <v>0</v>
      </c>
      <c r="N2" s="89"/>
    </row>
    <row r="3" spans="3:14" ht="19.5" thickBot="1">
      <c r="H3" s="21" t="s">
        <v>8</v>
      </c>
    </row>
    <row r="4" spans="3:14" ht="24.75" customHeight="1" thickBot="1">
      <c r="H4" s="22" t="s">
        <v>22</v>
      </c>
      <c r="L4" s="223" t="s">
        <v>144</v>
      </c>
      <c r="M4" s="225"/>
    </row>
    <row r="5" spans="3:14" ht="15" thickBot="1"/>
    <row r="6" spans="3:14" ht="21.75" customHeight="1">
      <c r="D6" s="226" t="s">
        <v>16</v>
      </c>
      <c r="E6" s="227"/>
      <c r="F6" s="227" t="s">
        <v>17</v>
      </c>
      <c r="G6" s="227"/>
      <c r="H6" s="227" t="s">
        <v>18</v>
      </c>
      <c r="I6" s="227"/>
      <c r="J6" s="227" t="s">
        <v>19</v>
      </c>
      <c r="K6" s="236"/>
    </row>
    <row r="7" spans="3:14" ht="18">
      <c r="D7" s="228" t="str">
        <f>Formularz!D38</f>
        <v>Wybierz z listy</v>
      </c>
      <c r="E7" s="229"/>
      <c r="F7" s="237">
        <f>Formularz!E38</f>
        <v>0</v>
      </c>
      <c r="G7" s="237"/>
      <c r="H7" s="239">
        <f>Formularz!F38</f>
        <v>0</v>
      </c>
      <c r="I7" s="239"/>
      <c r="J7" s="240">
        <f>F7-H7</f>
        <v>0</v>
      </c>
      <c r="K7" s="241"/>
    </row>
    <row r="8" spans="3:14" ht="18">
      <c r="D8" s="228" t="str">
        <f>Formularz!D39</f>
        <v>Wybierz z listy</v>
      </c>
      <c r="E8" s="229"/>
      <c r="F8" s="237">
        <f>Formularz!E39</f>
        <v>0</v>
      </c>
      <c r="G8" s="237"/>
      <c r="H8" s="239">
        <f>Formularz!F39</f>
        <v>0</v>
      </c>
      <c r="I8" s="239"/>
      <c r="J8" s="240">
        <f>F8-H8</f>
        <v>0</v>
      </c>
      <c r="K8" s="241"/>
    </row>
    <row r="9" spans="3:14" ht="18">
      <c r="D9" s="230" t="str">
        <f>Formularz!D40</f>
        <v>Wybierz z listy</v>
      </c>
      <c r="E9" s="231"/>
      <c r="F9" s="238">
        <f>Formularz!E40</f>
        <v>0</v>
      </c>
      <c r="G9" s="238"/>
      <c r="H9" s="239">
        <f>Formularz!F40</f>
        <v>0</v>
      </c>
      <c r="I9" s="239"/>
      <c r="J9" s="240">
        <f>F9-H9</f>
        <v>0</v>
      </c>
      <c r="K9" s="241"/>
    </row>
    <row r="10" spans="3:14" ht="36.75" customHeight="1" thickBot="1">
      <c r="D10" s="234" t="s">
        <v>98</v>
      </c>
      <c r="E10" s="235"/>
      <c r="F10" s="235"/>
      <c r="G10" s="235"/>
      <c r="H10" s="235"/>
      <c r="I10" s="235"/>
      <c r="J10" s="232" t="str">
        <f>Formularz!F41</f>
        <v>Wybierz z listy</v>
      </c>
      <c r="K10" s="233"/>
    </row>
    <row r="12" spans="3:14" ht="16.5" customHeight="1" thickBot="1"/>
    <row r="13" spans="3:14" ht="54" customHeight="1">
      <c r="C13" s="242"/>
      <c r="D13" s="243"/>
      <c r="E13" s="244" t="s">
        <v>130</v>
      </c>
      <c r="F13" s="245"/>
      <c r="G13" s="245"/>
      <c r="H13" s="245"/>
      <c r="I13" s="245"/>
      <c r="J13" s="245"/>
      <c r="K13" s="245"/>
      <c r="L13" s="245"/>
      <c r="M13" s="246"/>
    </row>
    <row r="14" spans="3:14" ht="15" thickBot="1">
      <c r="C14" s="250" t="s">
        <v>131</v>
      </c>
      <c r="D14" s="251"/>
      <c r="E14" s="247"/>
      <c r="F14" s="248"/>
      <c r="G14" s="248"/>
      <c r="H14" s="248"/>
      <c r="I14" s="248"/>
      <c r="J14" s="248"/>
      <c r="K14" s="248"/>
      <c r="L14" s="248"/>
      <c r="M14" s="249"/>
    </row>
    <row r="15" spans="3:14" ht="18">
      <c r="C15" s="71" t="s">
        <v>132</v>
      </c>
      <c r="D15" s="72" t="s">
        <v>133</v>
      </c>
      <c r="E15" s="72" t="s">
        <v>134</v>
      </c>
      <c r="F15" s="72" t="s">
        <v>135</v>
      </c>
      <c r="G15" s="72" t="s">
        <v>136</v>
      </c>
      <c r="H15" s="72" t="s">
        <v>137</v>
      </c>
      <c r="I15" s="72" t="s">
        <v>138</v>
      </c>
      <c r="J15" s="73" t="s">
        <v>139</v>
      </c>
      <c r="K15" s="74" t="s">
        <v>140</v>
      </c>
      <c r="L15" s="74" t="s">
        <v>141</v>
      </c>
      <c r="M15" s="74" t="s">
        <v>142</v>
      </c>
    </row>
    <row r="16" spans="3:14">
      <c r="C16" s="75"/>
      <c r="D16" s="76">
        <v>7</v>
      </c>
      <c r="E16" s="76">
        <v>8</v>
      </c>
      <c r="F16" s="76">
        <v>9</v>
      </c>
      <c r="G16" s="76">
        <v>10</v>
      </c>
      <c r="H16" s="76">
        <v>11</v>
      </c>
      <c r="I16" s="76">
        <v>12</v>
      </c>
      <c r="J16" s="76">
        <v>13</v>
      </c>
      <c r="K16" s="77">
        <v>14</v>
      </c>
      <c r="L16" s="77">
        <v>15</v>
      </c>
      <c r="M16" s="77">
        <v>16</v>
      </c>
    </row>
    <row r="17" spans="3:13">
      <c r="C17" s="78"/>
      <c r="D17" s="79"/>
      <c r="E17" s="79"/>
      <c r="F17" s="80">
        <f t="shared" ref="F17:F28" si="0">D17+E17</f>
        <v>0</v>
      </c>
      <c r="G17" s="79"/>
      <c r="H17" s="79"/>
      <c r="I17" s="79"/>
      <c r="J17" s="79"/>
      <c r="K17" s="81">
        <f t="shared" ref="K17:K28" si="1">I17+J17</f>
        <v>0</v>
      </c>
      <c r="L17" s="81">
        <f t="shared" ref="L17:L28" si="2">G17+H17+I17+J17</f>
        <v>0</v>
      </c>
      <c r="M17" s="81">
        <f t="shared" ref="M17:M28" si="3">F17-L17</f>
        <v>0</v>
      </c>
    </row>
    <row r="18" spans="3:13">
      <c r="C18" s="78"/>
      <c r="D18" s="79"/>
      <c r="E18" s="79"/>
      <c r="F18" s="80">
        <f t="shared" si="0"/>
        <v>0</v>
      </c>
      <c r="G18" s="79"/>
      <c r="H18" s="79"/>
      <c r="I18" s="79"/>
      <c r="J18" s="79"/>
      <c r="K18" s="81">
        <f t="shared" si="1"/>
        <v>0</v>
      </c>
      <c r="L18" s="81">
        <f t="shared" si="2"/>
        <v>0</v>
      </c>
      <c r="M18" s="81">
        <f t="shared" si="3"/>
        <v>0</v>
      </c>
    </row>
    <row r="19" spans="3:13">
      <c r="C19" s="78"/>
      <c r="D19" s="79"/>
      <c r="E19" s="79"/>
      <c r="F19" s="80">
        <f t="shared" si="0"/>
        <v>0</v>
      </c>
      <c r="G19" s="79"/>
      <c r="H19" s="79"/>
      <c r="I19" s="79"/>
      <c r="J19" s="79"/>
      <c r="K19" s="81">
        <f t="shared" si="1"/>
        <v>0</v>
      </c>
      <c r="L19" s="81">
        <f t="shared" si="2"/>
        <v>0</v>
      </c>
      <c r="M19" s="81">
        <f t="shared" si="3"/>
        <v>0</v>
      </c>
    </row>
    <row r="20" spans="3:13">
      <c r="C20" s="78"/>
      <c r="D20" s="79"/>
      <c r="E20" s="79"/>
      <c r="F20" s="80">
        <f t="shared" si="0"/>
        <v>0</v>
      </c>
      <c r="G20" s="79"/>
      <c r="H20" s="79"/>
      <c r="I20" s="79"/>
      <c r="J20" s="79"/>
      <c r="K20" s="81">
        <f t="shared" si="1"/>
        <v>0</v>
      </c>
      <c r="L20" s="81">
        <f t="shared" si="2"/>
        <v>0</v>
      </c>
      <c r="M20" s="81">
        <f t="shared" si="3"/>
        <v>0</v>
      </c>
    </row>
    <row r="21" spans="3:13">
      <c r="C21" s="78"/>
      <c r="D21" s="79"/>
      <c r="E21" s="79"/>
      <c r="F21" s="80">
        <f t="shared" si="0"/>
        <v>0</v>
      </c>
      <c r="G21" s="79"/>
      <c r="H21" s="79"/>
      <c r="I21" s="79"/>
      <c r="J21" s="79"/>
      <c r="K21" s="81">
        <f t="shared" si="1"/>
        <v>0</v>
      </c>
      <c r="L21" s="81">
        <f t="shared" si="2"/>
        <v>0</v>
      </c>
      <c r="M21" s="81">
        <f t="shared" si="3"/>
        <v>0</v>
      </c>
    </row>
    <row r="22" spans="3:13">
      <c r="C22" s="78"/>
      <c r="D22" s="79"/>
      <c r="E22" s="79"/>
      <c r="F22" s="80">
        <f t="shared" si="0"/>
        <v>0</v>
      </c>
      <c r="G22" s="79"/>
      <c r="H22" s="79"/>
      <c r="I22" s="79"/>
      <c r="J22" s="79"/>
      <c r="K22" s="81">
        <f t="shared" si="1"/>
        <v>0</v>
      </c>
      <c r="L22" s="81">
        <f t="shared" si="2"/>
        <v>0</v>
      </c>
      <c r="M22" s="81">
        <f t="shared" si="3"/>
        <v>0</v>
      </c>
    </row>
    <row r="23" spans="3:13">
      <c r="C23" s="78"/>
      <c r="D23" s="79"/>
      <c r="E23" s="79"/>
      <c r="F23" s="80">
        <f t="shared" si="0"/>
        <v>0</v>
      </c>
      <c r="G23" s="79"/>
      <c r="H23" s="79"/>
      <c r="I23" s="79"/>
      <c r="J23" s="79"/>
      <c r="K23" s="81">
        <f t="shared" si="1"/>
        <v>0</v>
      </c>
      <c r="L23" s="81">
        <f t="shared" si="2"/>
        <v>0</v>
      </c>
      <c r="M23" s="81">
        <f t="shared" si="3"/>
        <v>0</v>
      </c>
    </row>
    <row r="24" spans="3:13">
      <c r="C24" s="78"/>
      <c r="D24" s="79"/>
      <c r="E24" s="79"/>
      <c r="F24" s="80">
        <f t="shared" si="0"/>
        <v>0</v>
      </c>
      <c r="G24" s="79"/>
      <c r="H24" s="79"/>
      <c r="I24" s="79"/>
      <c r="J24" s="79"/>
      <c r="K24" s="81">
        <f t="shared" si="1"/>
        <v>0</v>
      </c>
      <c r="L24" s="81">
        <f t="shared" si="2"/>
        <v>0</v>
      </c>
      <c r="M24" s="81">
        <f t="shared" si="3"/>
        <v>0</v>
      </c>
    </row>
    <row r="25" spans="3:13">
      <c r="C25" s="78"/>
      <c r="D25" s="79"/>
      <c r="E25" s="79"/>
      <c r="F25" s="80">
        <f t="shared" si="0"/>
        <v>0</v>
      </c>
      <c r="G25" s="79"/>
      <c r="H25" s="79"/>
      <c r="I25" s="79"/>
      <c r="J25" s="79"/>
      <c r="K25" s="81">
        <f t="shared" si="1"/>
        <v>0</v>
      </c>
      <c r="L25" s="81">
        <f t="shared" si="2"/>
        <v>0</v>
      </c>
      <c r="M25" s="81">
        <f t="shared" si="3"/>
        <v>0</v>
      </c>
    </row>
    <row r="26" spans="3:13">
      <c r="C26" s="78"/>
      <c r="D26" s="79"/>
      <c r="E26" s="79"/>
      <c r="F26" s="80">
        <f t="shared" si="0"/>
        <v>0</v>
      </c>
      <c r="G26" s="79"/>
      <c r="H26" s="79"/>
      <c r="I26" s="79"/>
      <c r="J26" s="79"/>
      <c r="K26" s="81">
        <f t="shared" si="1"/>
        <v>0</v>
      </c>
      <c r="L26" s="81">
        <f t="shared" si="2"/>
        <v>0</v>
      </c>
      <c r="M26" s="81">
        <f t="shared" si="3"/>
        <v>0</v>
      </c>
    </row>
    <row r="27" spans="3:13">
      <c r="C27" s="78"/>
      <c r="D27" s="82"/>
      <c r="E27" s="79"/>
      <c r="F27" s="80">
        <f t="shared" si="0"/>
        <v>0</v>
      </c>
      <c r="G27" s="82"/>
      <c r="H27" s="82"/>
      <c r="I27" s="82"/>
      <c r="J27" s="82"/>
      <c r="K27" s="81">
        <f>I27+J27</f>
        <v>0</v>
      </c>
      <c r="L27" s="81">
        <f>G27+H27+I27+J27</f>
        <v>0</v>
      </c>
      <c r="M27" s="81">
        <f>F27-L27</f>
        <v>0</v>
      </c>
    </row>
    <row r="28" spans="3:13" ht="15" thickBot="1">
      <c r="C28" s="78"/>
      <c r="D28" s="82"/>
      <c r="E28" s="79"/>
      <c r="F28" s="80">
        <f t="shared" si="0"/>
        <v>0</v>
      </c>
      <c r="G28" s="82"/>
      <c r="H28" s="82"/>
      <c r="I28" s="82"/>
      <c r="J28" s="82"/>
      <c r="K28" s="81">
        <f t="shared" si="1"/>
        <v>0</v>
      </c>
      <c r="L28" s="81">
        <f t="shared" si="2"/>
        <v>0</v>
      </c>
      <c r="M28" s="81">
        <f t="shared" si="3"/>
        <v>0</v>
      </c>
    </row>
    <row r="29" spans="3:13" ht="16.5" thickBot="1">
      <c r="C29" s="83" t="s">
        <v>143</v>
      </c>
      <c r="D29" s="84">
        <f t="shared" ref="D29:M29" si="4">SUM(D17:D28)</f>
        <v>0</v>
      </c>
      <c r="E29" s="84">
        <f t="shared" si="4"/>
        <v>0</v>
      </c>
      <c r="F29" s="85">
        <f t="shared" si="4"/>
        <v>0</v>
      </c>
      <c r="G29" s="84">
        <f t="shared" si="4"/>
        <v>0</v>
      </c>
      <c r="H29" s="84">
        <f t="shared" si="4"/>
        <v>0</v>
      </c>
      <c r="I29" s="84">
        <f t="shared" si="4"/>
        <v>0</v>
      </c>
      <c r="J29" s="84">
        <f t="shared" si="4"/>
        <v>0</v>
      </c>
      <c r="K29" s="86">
        <f t="shared" si="4"/>
        <v>0</v>
      </c>
      <c r="L29" s="87">
        <f t="shared" si="4"/>
        <v>0</v>
      </c>
      <c r="M29" s="88">
        <f t="shared" si="4"/>
        <v>0</v>
      </c>
    </row>
  </sheetData>
  <sheetProtection password="E8E1" sheet="1" objects="1" scenarios="1"/>
  <mergeCells count="22">
    <mergeCell ref="C13:D13"/>
    <mergeCell ref="E13:M14"/>
    <mergeCell ref="C14:D14"/>
    <mergeCell ref="D8:E8"/>
    <mergeCell ref="F8:G8"/>
    <mergeCell ref="H8:I8"/>
    <mergeCell ref="J8:K8"/>
    <mergeCell ref="L4:M4"/>
    <mergeCell ref="D6:E6"/>
    <mergeCell ref="D7:E7"/>
    <mergeCell ref="D9:E9"/>
    <mergeCell ref="J10:K10"/>
    <mergeCell ref="D10:I10"/>
    <mergeCell ref="F6:G6"/>
    <mergeCell ref="H6:I6"/>
    <mergeCell ref="J6:K6"/>
    <mergeCell ref="F7:G7"/>
    <mergeCell ref="F9:G9"/>
    <mergeCell ref="H7:I7"/>
    <mergeCell ref="H9:I9"/>
    <mergeCell ref="J7:K7"/>
    <mergeCell ref="J9:K9"/>
  </mergeCells>
  <hyperlinks>
    <hyperlink ref="H4" r:id="rId1"/>
    <hyperlink ref="L4:M4" location="Formularz!A1" display="Wróć do formularza"/>
  </hyperlinks>
  <pageMargins left="0.51181102362204722" right="0.51181102362204722" top="0.74803149606299213" bottom="0.74803149606299213" header="0.31496062992125984" footer="0.31496062992125984"/>
  <pageSetup paperSize="9" scale="75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39"/>
  <sheetViews>
    <sheetView topLeftCell="R1" workbookViewId="0">
      <selection activeCell="U3" sqref="U3"/>
    </sheetView>
  </sheetViews>
  <sheetFormatPr defaultRowHeight="14.25"/>
  <cols>
    <col min="1" max="1" width="31.625" customWidth="1"/>
    <col min="2" max="2" width="14.75" customWidth="1"/>
    <col min="3" max="3" width="13.25" customWidth="1"/>
    <col min="4" max="4" width="51.625" customWidth="1"/>
    <col min="5" max="5" width="52.375" customWidth="1"/>
    <col min="6" max="6" width="29.125" customWidth="1"/>
    <col min="7" max="7" width="13.75" customWidth="1"/>
    <col min="8" max="8" width="26.625" customWidth="1"/>
    <col min="9" max="9" width="42.5" customWidth="1"/>
    <col min="10" max="11" width="26.625" customWidth="1"/>
    <col min="12" max="12" width="15.875" customWidth="1"/>
    <col min="13" max="13" width="18.375" customWidth="1"/>
    <col min="14" max="14" width="36.5" customWidth="1"/>
    <col min="15" max="15" width="43.25" customWidth="1"/>
    <col min="16" max="16" width="13.25" customWidth="1"/>
    <col min="17" max="17" width="16.125" customWidth="1"/>
    <col min="18" max="18" width="46.25" customWidth="1"/>
    <col min="19" max="19" width="18.875" customWidth="1"/>
    <col min="20" max="20" width="17.875" customWidth="1"/>
    <col min="21" max="21" width="18.875" customWidth="1"/>
  </cols>
  <sheetData>
    <row r="1" spans="1:21">
      <c r="A1" t="s">
        <v>60</v>
      </c>
      <c r="B1" t="s">
        <v>60</v>
      </c>
      <c r="C1" t="s">
        <v>60</v>
      </c>
      <c r="D1" t="s">
        <v>60</v>
      </c>
      <c r="E1" t="s">
        <v>60</v>
      </c>
      <c r="F1" t="s">
        <v>60</v>
      </c>
      <c r="G1" t="s">
        <v>60</v>
      </c>
      <c r="H1" t="s">
        <v>60</v>
      </c>
      <c r="I1" t="s">
        <v>60</v>
      </c>
      <c r="J1" t="s">
        <v>60</v>
      </c>
      <c r="K1" t="s">
        <v>60</v>
      </c>
      <c r="L1" t="s">
        <v>60</v>
      </c>
      <c r="M1" t="s">
        <v>60</v>
      </c>
      <c r="N1" t="s">
        <v>60</v>
      </c>
      <c r="O1" t="s">
        <v>60</v>
      </c>
      <c r="P1" t="s">
        <v>60</v>
      </c>
      <c r="Q1" t="s">
        <v>60</v>
      </c>
      <c r="R1" t="s">
        <v>60</v>
      </c>
      <c r="S1" t="s">
        <v>60</v>
      </c>
      <c r="T1" t="s">
        <v>60</v>
      </c>
      <c r="U1" t="s">
        <v>60</v>
      </c>
    </row>
    <row r="2" spans="1:21" ht="15.75">
      <c r="A2" s="26" t="s">
        <v>70</v>
      </c>
      <c r="B2" s="27" t="s">
        <v>70</v>
      </c>
      <c r="C2" s="28" t="s">
        <v>70</v>
      </c>
      <c r="D2" s="23" t="s">
        <v>31</v>
      </c>
      <c r="E2" s="23" t="s">
        <v>123</v>
      </c>
      <c r="F2" s="23" t="s">
        <v>70</v>
      </c>
      <c r="G2" s="24">
        <v>0.03</v>
      </c>
      <c r="H2" s="42">
        <v>0</v>
      </c>
      <c r="I2" s="29" t="s">
        <v>61</v>
      </c>
      <c r="J2" s="42">
        <v>1</v>
      </c>
      <c r="K2" t="s">
        <v>70</v>
      </c>
      <c r="L2" t="s">
        <v>85</v>
      </c>
      <c r="M2" t="s">
        <v>85</v>
      </c>
      <c r="N2" t="s">
        <v>119</v>
      </c>
      <c r="O2" t="s">
        <v>109</v>
      </c>
      <c r="P2" s="28" t="s">
        <v>28</v>
      </c>
      <c r="Q2" s="28">
        <v>1</v>
      </c>
      <c r="R2" t="s">
        <v>152</v>
      </c>
      <c r="S2">
        <v>2015</v>
      </c>
      <c r="T2" t="s">
        <v>161</v>
      </c>
      <c r="U2" t="s">
        <v>100</v>
      </c>
    </row>
    <row r="3" spans="1:21" ht="15.75">
      <c r="A3" s="26" t="s">
        <v>24</v>
      </c>
      <c r="B3" s="27" t="s">
        <v>27</v>
      </c>
      <c r="C3" s="28" t="s">
        <v>28</v>
      </c>
      <c r="D3" s="23" t="s">
        <v>33</v>
      </c>
      <c r="E3" s="23" t="s">
        <v>124</v>
      </c>
      <c r="F3" s="23" t="s">
        <v>49</v>
      </c>
      <c r="G3" s="25">
        <v>5.5E-2</v>
      </c>
      <c r="H3" s="42">
        <v>1</v>
      </c>
      <c r="I3" s="29" t="s">
        <v>62</v>
      </c>
      <c r="J3" s="42">
        <v>2</v>
      </c>
      <c r="K3" t="s">
        <v>71</v>
      </c>
      <c r="L3" t="s">
        <v>86</v>
      </c>
      <c r="M3" t="s">
        <v>86</v>
      </c>
      <c r="N3" t="s">
        <v>120</v>
      </c>
      <c r="O3" t="s">
        <v>178</v>
      </c>
      <c r="P3" s="28" t="s">
        <v>29</v>
      </c>
      <c r="Q3" s="28">
        <v>2</v>
      </c>
      <c r="R3" t="s">
        <v>156</v>
      </c>
      <c r="S3">
        <v>2016</v>
      </c>
      <c r="T3" t="s">
        <v>162</v>
      </c>
      <c r="U3" t="s">
        <v>182</v>
      </c>
    </row>
    <row r="4" spans="1:21" ht="15.75">
      <c r="A4" s="27" t="s">
        <v>25</v>
      </c>
      <c r="B4" s="27" t="s">
        <v>26</v>
      </c>
      <c r="C4" s="28" t="s">
        <v>29</v>
      </c>
      <c r="D4" s="23" t="s">
        <v>32</v>
      </c>
      <c r="E4" s="23"/>
      <c r="F4" s="23" t="s">
        <v>48</v>
      </c>
      <c r="G4" s="25">
        <v>8.5000000000000006E-2</v>
      </c>
      <c r="H4" s="42">
        <v>2</v>
      </c>
      <c r="I4" s="29" t="s">
        <v>68</v>
      </c>
      <c r="J4" s="42">
        <v>3</v>
      </c>
      <c r="K4" t="s">
        <v>72</v>
      </c>
      <c r="L4" t="s">
        <v>87</v>
      </c>
      <c r="M4" t="s">
        <v>93</v>
      </c>
      <c r="O4" t="s">
        <v>111</v>
      </c>
      <c r="P4" s="28"/>
      <c r="Q4" t="s">
        <v>146</v>
      </c>
      <c r="R4" t="s">
        <v>160</v>
      </c>
      <c r="S4">
        <v>2017</v>
      </c>
      <c r="T4" t="s">
        <v>163</v>
      </c>
    </row>
    <row r="5" spans="1:21" ht="15.75">
      <c r="A5" s="27" t="s">
        <v>95</v>
      </c>
      <c r="B5" s="27"/>
      <c r="D5" s="23" t="s">
        <v>34</v>
      </c>
      <c r="E5" s="23"/>
      <c r="F5" s="23" t="s">
        <v>51</v>
      </c>
      <c r="G5" s="24">
        <v>0.1</v>
      </c>
      <c r="H5" s="42">
        <v>3</v>
      </c>
      <c r="I5" s="29" t="s">
        <v>63</v>
      </c>
      <c r="J5" s="42">
        <v>4</v>
      </c>
      <c r="K5" t="s">
        <v>73</v>
      </c>
      <c r="L5" t="s">
        <v>88</v>
      </c>
      <c r="M5" t="s">
        <v>88</v>
      </c>
      <c r="O5" t="s">
        <v>112</v>
      </c>
      <c r="R5" t="s">
        <v>153</v>
      </c>
      <c r="S5">
        <v>2018</v>
      </c>
      <c r="T5" t="s">
        <v>164</v>
      </c>
    </row>
    <row r="6" spans="1:21" ht="15.75">
      <c r="A6" s="27" t="s">
        <v>159</v>
      </c>
      <c r="B6" s="27"/>
      <c r="D6" s="23" t="s">
        <v>43</v>
      </c>
      <c r="E6" s="23"/>
      <c r="F6" s="23" t="s">
        <v>50</v>
      </c>
      <c r="G6" s="24">
        <v>0.17</v>
      </c>
      <c r="H6" s="42">
        <v>4</v>
      </c>
      <c r="I6" s="29" t="s">
        <v>69</v>
      </c>
      <c r="J6" s="42">
        <v>5</v>
      </c>
      <c r="K6" t="s">
        <v>74</v>
      </c>
      <c r="M6" t="s">
        <v>87</v>
      </c>
      <c r="O6" t="s">
        <v>110</v>
      </c>
      <c r="R6" t="s">
        <v>175</v>
      </c>
      <c r="S6">
        <v>2019</v>
      </c>
      <c r="T6" t="s">
        <v>165</v>
      </c>
    </row>
    <row r="7" spans="1:21" ht="15.75">
      <c r="A7" s="27" t="s">
        <v>175</v>
      </c>
      <c r="D7" s="23" t="s">
        <v>177</v>
      </c>
      <c r="E7" s="23"/>
      <c r="G7" s="24">
        <v>0.2</v>
      </c>
      <c r="H7" s="42">
        <v>5</v>
      </c>
      <c r="I7" s="29" t="s">
        <v>64</v>
      </c>
      <c r="J7" s="42">
        <v>6</v>
      </c>
      <c r="K7" t="s">
        <v>75</v>
      </c>
      <c r="O7" t="s">
        <v>147</v>
      </c>
      <c r="R7" t="s">
        <v>66</v>
      </c>
      <c r="T7" t="s">
        <v>166</v>
      </c>
    </row>
    <row r="8" spans="1:21" ht="15.75">
      <c r="A8" s="28" t="s">
        <v>180</v>
      </c>
      <c r="B8" s="28"/>
      <c r="D8" s="23" t="s">
        <v>96</v>
      </c>
      <c r="E8" s="23"/>
      <c r="H8" s="42">
        <v>6</v>
      </c>
      <c r="I8" s="29" t="s">
        <v>65</v>
      </c>
      <c r="J8" s="42">
        <v>7</v>
      </c>
      <c r="K8" t="s">
        <v>76</v>
      </c>
      <c r="O8" t="s">
        <v>148</v>
      </c>
      <c r="R8" t="s">
        <v>155</v>
      </c>
      <c r="T8" t="s">
        <v>167</v>
      </c>
    </row>
    <row r="9" spans="1:21">
      <c r="A9" s="28" t="s">
        <v>181</v>
      </c>
      <c r="B9" s="28"/>
      <c r="D9" s="23" t="s">
        <v>97</v>
      </c>
      <c r="E9" s="23"/>
      <c r="J9" s="42">
        <v>8</v>
      </c>
      <c r="O9" t="s">
        <v>149</v>
      </c>
      <c r="R9" t="s">
        <v>154</v>
      </c>
      <c r="T9" t="s">
        <v>168</v>
      </c>
    </row>
    <row r="10" spans="1:21">
      <c r="A10" s="23"/>
      <c r="B10" s="23"/>
      <c r="D10" s="23" t="s">
        <v>35</v>
      </c>
      <c r="E10" s="23"/>
      <c r="J10" s="42">
        <v>9</v>
      </c>
      <c r="O10" t="s">
        <v>150</v>
      </c>
      <c r="R10" s="28" t="s">
        <v>180</v>
      </c>
      <c r="T10" t="s">
        <v>169</v>
      </c>
    </row>
    <row r="11" spans="1:21">
      <c r="A11" s="23"/>
      <c r="B11" s="23"/>
      <c r="D11" s="23" t="s">
        <v>36</v>
      </c>
      <c r="E11" s="23"/>
      <c r="J11" s="42">
        <v>10</v>
      </c>
      <c r="O11" t="s">
        <v>151</v>
      </c>
      <c r="R11" s="28" t="s">
        <v>181</v>
      </c>
      <c r="T11" t="s">
        <v>170</v>
      </c>
    </row>
    <row r="12" spans="1:21">
      <c r="A12" s="23"/>
      <c r="B12" s="23"/>
      <c r="D12" s="23" t="s">
        <v>37</v>
      </c>
      <c r="E12" s="23"/>
      <c r="T12" t="s">
        <v>171</v>
      </c>
    </row>
    <row r="13" spans="1:21">
      <c r="A13" s="23"/>
      <c r="B13" s="23"/>
      <c r="D13" s="23" t="s">
        <v>38</v>
      </c>
      <c r="E13" s="23"/>
      <c r="T13" t="s">
        <v>172</v>
      </c>
    </row>
    <row r="14" spans="1:21">
      <c r="A14" s="23"/>
      <c r="B14" s="23"/>
      <c r="D14" s="23" t="s">
        <v>30</v>
      </c>
      <c r="E14" s="23"/>
    </row>
    <row r="15" spans="1:21">
      <c r="A15" s="23"/>
      <c r="B15" s="23"/>
      <c r="D15" s="23" t="s">
        <v>92</v>
      </c>
      <c r="E15" s="23"/>
    </row>
    <row r="16" spans="1:21">
      <c r="A16" s="23"/>
      <c r="B16" s="23"/>
      <c r="D16" s="23" t="s">
        <v>39</v>
      </c>
      <c r="E16" s="23"/>
    </row>
    <row r="17" spans="1:4">
      <c r="A17" s="23"/>
      <c r="B17" s="23"/>
      <c r="D17" s="23" t="s">
        <v>40</v>
      </c>
    </row>
    <row r="18" spans="1:4">
      <c r="A18" s="23"/>
      <c r="B18" s="23"/>
      <c r="D18" s="23" t="s">
        <v>41</v>
      </c>
    </row>
    <row r="19" spans="1:4">
      <c r="A19" s="23"/>
      <c r="B19" s="23"/>
      <c r="D19" s="23" t="s">
        <v>42</v>
      </c>
    </row>
    <row r="20" spans="1:4">
      <c r="A20" s="23"/>
      <c r="B20" s="23"/>
      <c r="D20" s="23"/>
    </row>
    <row r="21" spans="1:4">
      <c r="A21" s="23"/>
      <c r="B21" s="23"/>
      <c r="D21" s="23"/>
    </row>
    <row r="22" spans="1:4">
      <c r="A22" s="23"/>
      <c r="B22" s="23"/>
      <c r="D22" s="23"/>
    </row>
    <row r="23" spans="1:4">
      <c r="A23" s="23"/>
      <c r="B23" s="23"/>
      <c r="D23" s="23"/>
    </row>
    <row r="24" spans="1:4">
      <c r="A24" s="23"/>
      <c r="B24" s="23"/>
      <c r="D24" s="23"/>
    </row>
    <row r="25" spans="1:4">
      <c r="A25" s="23"/>
      <c r="B25" s="23"/>
      <c r="D25" s="23"/>
    </row>
    <row r="26" spans="1:4">
      <c r="A26" s="23"/>
      <c r="B26" s="23"/>
      <c r="D26" s="23"/>
    </row>
    <row r="27" spans="1:4">
      <c r="A27" s="23"/>
      <c r="B27" s="23"/>
      <c r="D27" s="23"/>
    </row>
    <row r="28" spans="1:4">
      <c r="A28" s="23"/>
      <c r="B28" s="23"/>
      <c r="D28" s="23"/>
    </row>
    <row r="29" spans="1:4">
      <c r="A29" s="23"/>
      <c r="B29" s="23"/>
      <c r="D29" s="23"/>
    </row>
    <row r="30" spans="1:4">
      <c r="A30" s="23"/>
      <c r="B30" s="23"/>
      <c r="D30" s="23"/>
    </row>
    <row r="31" spans="1:4">
      <c r="A31" s="23"/>
      <c r="B31" s="23"/>
    </row>
    <row r="32" spans="1:4">
      <c r="A32" s="23"/>
      <c r="B32" s="23"/>
    </row>
    <row r="33" spans="1:2">
      <c r="A33" s="23"/>
      <c r="B33" s="23"/>
    </row>
    <row r="34" spans="1:2">
      <c r="A34" s="24">
        <v>0.03</v>
      </c>
      <c r="B34" s="24"/>
    </row>
    <row r="35" spans="1:2">
      <c r="A35" s="25">
        <v>5.5E-2</v>
      </c>
      <c r="B35" s="25"/>
    </row>
    <row r="36" spans="1:2">
      <c r="A36" s="25">
        <v>8.5000000000000006E-2</v>
      </c>
      <c r="B36" s="25"/>
    </row>
    <row r="37" spans="1:2">
      <c r="A37" s="24">
        <v>0.1</v>
      </c>
      <c r="B37" s="24"/>
    </row>
    <row r="38" spans="1:2">
      <c r="A38" s="24">
        <v>0.17</v>
      </c>
      <c r="B38" s="24"/>
    </row>
    <row r="39" spans="1:2">
      <c r="A39" s="24">
        <v>0.2</v>
      </c>
      <c r="B39" s="2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Formularz</vt:lpstr>
      <vt:lpstr>Zobowiązania - Konsolidacja</vt:lpstr>
      <vt:lpstr>KPiR</vt:lpstr>
      <vt:lpstr>Dane</vt:lpstr>
      <vt:lpstr>Formularz!Obszar_wydruku</vt:lpstr>
      <vt:lpstr>KPiR!Obszar_wydruku</vt:lpstr>
      <vt:lpstr>'Zobowiązania - Konsolidacja'!Obszar_wydruku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Kalus</dc:creator>
  <cp:lastModifiedBy>Wojciech Kalus</cp:lastModifiedBy>
  <cp:lastPrinted>2017-10-16T08:31:37Z</cp:lastPrinted>
  <dcterms:created xsi:type="dcterms:W3CDTF">2010-11-25T09:50:11Z</dcterms:created>
  <dcterms:modified xsi:type="dcterms:W3CDTF">2017-10-17T09:38:33Z</dcterms:modified>
</cp:coreProperties>
</file>