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Wojciech\Desktop\Kalkulatory\"/>
    </mc:Choice>
  </mc:AlternateContent>
  <workbookProtection workbookPassword="E8E1" lockStructure="1"/>
  <bookViews>
    <workbookView xWindow="0" yWindow="255" windowWidth="19200" windowHeight="8325"/>
  </bookViews>
  <sheets>
    <sheet name="Arkusz1" sheetId="1" r:id="rId1"/>
  </sheets>
  <definedNames>
    <definedName name="_xlnm.Print_Area" localSheetId="0">Arkusz1!$C$2:$Q$22</definedName>
    <definedName name="Z_8935D61D_2CAC_4D54_9AEF_D127A6902031_.wvu.PrintArea" localSheetId="0" hidden="1">Arkusz1!$A$2:$P$22</definedName>
  </definedNames>
  <calcPr calcId="152511"/>
  <customWorkbookViews>
    <customWorkbookView name="Wojciech Kalus - Widok osobisty" guid="{8935D61D-2CAC-4D54-9AEF-D127A6902031}" mergeInterval="0" personalView="1" maximized="1" xWindow="-8" yWindow="-8" windowWidth="1382" windowHeight="744" activeSheetId="1"/>
  </customWorkbookViews>
</workbook>
</file>

<file path=xl/calcChain.xml><?xml version="1.0" encoding="utf-8"?>
<calcChain xmlns="http://schemas.openxmlformats.org/spreadsheetml/2006/main">
  <c r="G15" i="1" l="1"/>
  <c r="G16" i="1" s="1"/>
  <c r="G17" i="1" s="1"/>
  <c r="G18" i="1" s="1"/>
  <c r="G19" i="1" s="1"/>
  <c r="E20" i="1" s="1"/>
</calcChain>
</file>

<file path=xl/sharedStrings.xml><?xml version="1.0" encoding="utf-8"?>
<sst xmlns="http://schemas.openxmlformats.org/spreadsheetml/2006/main" count="26" uniqueCount="26">
  <si>
    <t>Dochód netto = {[B+A x (1 - C/12 )] / 12 } x 0,81</t>
  </si>
  <si>
    <t>A =</t>
  </si>
  <si>
    <t>C =</t>
  </si>
  <si>
    <t>B =</t>
  </si>
  <si>
    <t>1.</t>
  </si>
  <si>
    <t>2.</t>
  </si>
  <si>
    <t>3.</t>
  </si>
  <si>
    <t>4.</t>
  </si>
  <si>
    <t>5.</t>
  </si>
  <si>
    <t>Opis pól</t>
  </si>
  <si>
    <t>DiP Finance Wojciech Kalus</t>
  </si>
  <si>
    <t>tel.</t>
  </si>
  <si>
    <t xml:space="preserve">e-mail: </t>
  </si>
  <si>
    <t>wojciech.kalus@dipfinance.pl</t>
  </si>
  <si>
    <t>www:</t>
  </si>
  <si>
    <t>Dochód brutto - z PIT za rok ubiegły</t>
  </si>
  <si>
    <t xml:space="preserve">A </t>
  </si>
  <si>
    <t xml:space="preserve">B </t>
  </si>
  <si>
    <t xml:space="preserve">C </t>
  </si>
  <si>
    <t>Liczba rozliczonych miesięcy bieżącego roku</t>
  </si>
  <si>
    <t>Wzór</t>
  </si>
  <si>
    <t>Dochód jaki bank uwzględni przy liczeniu zdolności kredytowej</t>
  </si>
  <si>
    <t>Tu wprowadź dane</t>
  </si>
  <si>
    <t>MIESIĘCZNY DOCHÓD NETTO</t>
  </si>
  <si>
    <t>Dochód brutto z KPiR za wszystkie zakończone okresy bieżącego roku</t>
  </si>
  <si>
    <t>www.dipfinance.pl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</si>
</sst>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0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8"/>
      <color rgb="FFFF0000"/>
      <name val="Czcionka tekstu podstawowego"/>
      <charset val="238"/>
    </font>
    <font>
      <b/>
      <sz val="20"/>
      <color rgb="FFFF0000"/>
      <name val="Czcionka tekstu podstawowego"/>
      <charset val="238"/>
    </font>
    <font>
      <b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4"/>
      <color theme="10"/>
      <name val="Calibri"/>
      <family val="2"/>
      <charset val="238"/>
      <scheme val="minor"/>
    </font>
    <font>
      <i/>
      <sz val="10"/>
      <color theme="1"/>
      <name val="Czcionka tekstu podstawowego"/>
      <charset val="238"/>
    </font>
    <font>
      <b/>
      <sz val="14"/>
      <color rgb="FFFF0000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0" borderId="0" xfId="0" applyFont="1" applyBorder="1" applyAlignment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4" borderId="7" xfId="0" applyFill="1" applyBorder="1"/>
    <xf numFmtId="43" fontId="0" fillId="4" borderId="7" xfId="0" applyNumberFormat="1" applyFill="1" applyBorder="1"/>
    <xf numFmtId="43" fontId="0" fillId="4" borderId="7" xfId="1" applyFont="1" applyFill="1" applyBorder="1"/>
    <xf numFmtId="43" fontId="0" fillId="0" borderId="0" xfId="0" applyNumberFormat="1" applyFill="1" applyBorder="1"/>
    <xf numFmtId="43" fontId="0" fillId="0" borderId="0" xfId="1" applyFont="1" applyFill="1" applyBorder="1"/>
    <xf numFmtId="0" fontId="0" fillId="4" borderId="16" xfId="0" applyFill="1" applyBorder="1"/>
    <xf numFmtId="43" fontId="0" fillId="4" borderId="16" xfId="0" applyNumberFormat="1" applyFill="1" applyBorder="1"/>
    <xf numFmtId="0" fontId="0" fillId="4" borderId="7" xfId="0" applyFill="1" applyBorder="1" applyAlignment="1">
      <alignment horizontal="center"/>
    </xf>
    <xf numFmtId="0" fontId="0" fillId="0" borderId="12" xfId="0" applyFill="1" applyBorder="1"/>
    <xf numFmtId="0" fontId="0" fillId="0" borderId="12" xfId="0" applyFill="1" applyBorder="1" applyAlignment="1">
      <alignment horizontal="center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left"/>
      <protection locked="0"/>
    </xf>
    <xf numFmtId="3" fontId="5" fillId="0" borderId="0" xfId="0" applyNumberFormat="1" applyFont="1" applyAlignment="1" applyProtection="1">
      <protection locked="0"/>
    </xf>
    <xf numFmtId="0" fontId="7" fillId="0" borderId="0" xfId="2" applyFont="1" applyProtection="1">
      <protection locked="0"/>
    </xf>
    <xf numFmtId="0" fontId="0" fillId="0" borderId="0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protection locked="0"/>
    </xf>
    <xf numFmtId="43" fontId="2" fillId="2" borderId="2" xfId="1" applyFont="1" applyFill="1" applyBorder="1" applyAlignment="1" applyProtection="1">
      <alignment horizontal="center"/>
      <protection locked="0"/>
    </xf>
    <xf numFmtId="43" fontId="2" fillId="2" borderId="4" xfId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</xf>
    <xf numFmtId="0" fontId="0" fillId="0" borderId="0" xfId="0" applyProtection="1"/>
    <xf numFmtId="3" fontId="5" fillId="0" borderId="0" xfId="0" applyNumberFormat="1" applyFont="1" applyAlignment="1" applyProtection="1"/>
    <xf numFmtId="0" fontId="7" fillId="0" borderId="0" xfId="2" applyFont="1" applyProtection="1"/>
    <xf numFmtId="0" fontId="4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12" xfId="0" applyFill="1" applyBorder="1" applyAlignment="1">
      <alignment horizontal="center" vertical="center"/>
    </xf>
    <xf numFmtId="3" fontId="5" fillId="0" borderId="0" xfId="0" applyNumberFormat="1" applyFont="1" applyAlignment="1" applyProtection="1">
      <alignment horizontal="left"/>
    </xf>
    <xf numFmtId="0" fontId="0" fillId="4" borderId="7" xfId="0" applyFill="1" applyBorder="1" applyAlignment="1">
      <alignment horizontal="center" vertical="center"/>
    </xf>
    <xf numFmtId="0" fontId="8" fillId="0" borderId="14" xfId="0" applyFont="1" applyBorder="1" applyAlignment="1">
      <alignment horizontal="center"/>
    </xf>
    <xf numFmtId="0" fontId="0" fillId="4" borderId="17" xfId="0" applyFill="1" applyBorder="1" applyAlignment="1">
      <alignment horizontal="left"/>
    </xf>
    <xf numFmtId="0" fontId="0" fillId="4" borderId="18" xfId="0" applyFill="1" applyBorder="1" applyAlignment="1">
      <alignment horizontal="left"/>
    </xf>
    <xf numFmtId="0" fontId="0" fillId="4" borderId="19" xfId="0" applyFill="1" applyBorder="1" applyAlignment="1">
      <alignment horizontal="left"/>
    </xf>
    <xf numFmtId="0" fontId="4" fillId="0" borderId="9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7" fillId="0" borderId="0" xfId="2" applyFont="1" applyAlignment="1" applyProtection="1">
      <alignment horizontal="left"/>
    </xf>
    <xf numFmtId="0" fontId="2" fillId="4" borderId="7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43" fontId="3" fillId="3" borderId="7" xfId="0" applyNumberFormat="1" applyFont="1" applyFill="1" applyBorder="1" applyAlignment="1" applyProtection="1">
      <alignment horizontal="center"/>
      <protection hidden="1"/>
    </xf>
  </cellXfs>
  <cellStyles count="3">
    <cellStyle name="Dziesiętny" xfId="1" builtinId="3"/>
    <cellStyle name="Hiperłącze" xfId="2" builtinId="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dipfinance.pl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666750</xdr:colOff>
      <xdr:row>1</xdr:row>
      <xdr:rowOff>152400</xdr:rowOff>
    </xdr:from>
    <xdr:to>
      <xdr:col>6</xdr:col>
      <xdr:colOff>714375</xdr:colOff>
      <xdr:row>5</xdr:row>
      <xdr:rowOff>114300</xdr:rowOff>
    </xdr:to>
    <xdr:pic>
      <xdr:nvPicPr>
        <xdr:cNvPr id="3" name="Obraz 2" descr="http://www.dipfinance.pl/wp-content/themes/impulse-press-child/images/logo.pn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333375"/>
          <a:ext cx="238125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ojciech.kalus@dipfinance.pl" TargetMode="External"/><Relationship Id="rId2" Type="http://schemas.openxmlformats.org/officeDocument/2006/relationships/hyperlink" Target="http://www.dipfinance.pl/" TargetMode="External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R21"/>
  <sheetViews>
    <sheetView showGridLines="0" tabSelected="1" view="pageBreakPreview" topLeftCell="B1" zoomScaleNormal="100" zoomScaleSheetLayoutView="100" workbookViewId="0">
      <selection activeCell="S9" sqref="S9"/>
    </sheetView>
  </sheetViews>
  <sheetFormatPr defaultRowHeight="14.25"/>
  <cols>
    <col min="1" max="1" width="9" customWidth="1"/>
    <col min="2" max="2" width="2.625" customWidth="1"/>
    <col min="3" max="3" width="9.125" customWidth="1"/>
    <col min="6" max="6" width="3.5" customWidth="1"/>
    <col min="7" max="7" width="19.125" customWidth="1"/>
    <col min="8" max="8" width="10.25" customWidth="1"/>
    <col min="12" max="12" width="3.75" customWidth="1"/>
    <col min="15" max="15" width="13.25" bestFit="1" customWidth="1"/>
  </cols>
  <sheetData>
    <row r="2" spans="4:18"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4:18" ht="18.75">
      <c r="D3" s="33"/>
      <c r="E3" s="33"/>
      <c r="F3" s="33"/>
      <c r="G3" s="33"/>
      <c r="H3" s="21"/>
      <c r="I3" s="22"/>
      <c r="J3" s="21"/>
      <c r="K3" s="32" t="s">
        <v>10</v>
      </c>
      <c r="L3" s="33"/>
      <c r="M3" s="33"/>
      <c r="N3" s="33"/>
      <c r="O3" s="33"/>
      <c r="P3" s="21"/>
      <c r="Q3" s="21"/>
    </row>
    <row r="4" spans="4:18" ht="18.75">
      <c r="D4" s="33"/>
      <c r="E4" s="33"/>
      <c r="F4" s="33"/>
      <c r="G4" s="33"/>
      <c r="H4" s="21"/>
      <c r="I4" s="21"/>
      <c r="J4" s="23"/>
      <c r="K4" s="37" t="s">
        <v>11</v>
      </c>
      <c r="L4" s="39">
        <v>667890623</v>
      </c>
      <c r="M4" s="39"/>
      <c r="N4" s="39"/>
      <c r="O4" s="34"/>
      <c r="P4" s="23"/>
      <c r="Q4" s="23"/>
    </row>
    <row r="5" spans="4:18" ht="18.75">
      <c r="D5" s="33"/>
      <c r="E5" s="33"/>
      <c r="F5" s="33"/>
      <c r="G5" s="33"/>
      <c r="H5" s="21"/>
      <c r="I5" s="21"/>
      <c r="J5" s="24"/>
      <c r="K5" s="33" t="s">
        <v>12</v>
      </c>
      <c r="L5" s="47" t="s">
        <v>13</v>
      </c>
      <c r="M5" s="47"/>
      <c r="N5" s="47"/>
      <c r="O5" s="47"/>
      <c r="P5" s="21"/>
      <c r="Q5" s="21"/>
    </row>
    <row r="6" spans="4:18" ht="18.75">
      <c r="D6" s="33"/>
      <c r="E6" s="33"/>
      <c r="F6" s="33"/>
      <c r="G6" s="33"/>
      <c r="H6" s="21"/>
      <c r="I6" s="21"/>
      <c r="J6" s="24"/>
      <c r="K6" s="33" t="s">
        <v>14</v>
      </c>
      <c r="L6" s="47" t="s">
        <v>25</v>
      </c>
      <c r="M6" s="47"/>
      <c r="N6" s="47"/>
      <c r="O6" s="35"/>
      <c r="P6" s="21"/>
      <c r="Q6" s="21"/>
    </row>
    <row r="7" spans="4:18" ht="15" thickBot="1">
      <c r="D7" s="21"/>
      <c r="E7" s="21"/>
      <c r="F7" s="21"/>
      <c r="G7" s="21"/>
      <c r="H7" s="21"/>
      <c r="I7" s="21"/>
      <c r="J7" s="25"/>
      <c r="K7" s="21"/>
      <c r="L7" s="21"/>
      <c r="M7" s="21"/>
      <c r="N7" s="21"/>
      <c r="O7" s="21"/>
      <c r="P7" s="21"/>
      <c r="Q7" s="21"/>
    </row>
    <row r="8" spans="4:18" ht="30" customHeight="1" thickBot="1">
      <c r="D8" s="26"/>
      <c r="E8" s="27"/>
      <c r="F8" s="28"/>
      <c r="G8" s="28"/>
      <c r="H8" s="28"/>
      <c r="I8" s="28"/>
      <c r="J8" s="28"/>
      <c r="K8" s="28"/>
      <c r="L8" s="28"/>
      <c r="M8" s="45" t="s">
        <v>22</v>
      </c>
      <c r="N8" s="45"/>
      <c r="O8" s="45"/>
      <c r="P8" s="46"/>
      <c r="Q8" s="36"/>
      <c r="R8" s="4"/>
    </row>
    <row r="9" spans="4:18" ht="15">
      <c r="D9" s="38"/>
      <c r="E9" s="40" t="s">
        <v>9</v>
      </c>
      <c r="F9" s="18" t="s">
        <v>16</v>
      </c>
      <c r="G9" s="42" t="s">
        <v>15</v>
      </c>
      <c r="H9" s="43"/>
      <c r="I9" s="43"/>
      <c r="J9" s="43"/>
      <c r="K9" s="43"/>
      <c r="L9" s="44"/>
      <c r="M9" s="5"/>
      <c r="N9" s="1" t="s">
        <v>1</v>
      </c>
      <c r="O9" s="29">
        <v>159195</v>
      </c>
      <c r="P9" s="6"/>
      <c r="Q9" s="5"/>
    </row>
    <row r="10" spans="4:18" ht="15">
      <c r="D10" s="38"/>
      <c r="E10" s="40"/>
      <c r="F10" s="18" t="s">
        <v>17</v>
      </c>
      <c r="G10" s="42" t="s">
        <v>24</v>
      </c>
      <c r="H10" s="43"/>
      <c r="I10" s="43"/>
      <c r="J10" s="43"/>
      <c r="K10" s="43"/>
      <c r="L10" s="44"/>
      <c r="M10" s="5"/>
      <c r="N10" s="2" t="s">
        <v>3</v>
      </c>
      <c r="O10" s="30">
        <v>32763.42</v>
      </c>
      <c r="P10" s="6"/>
      <c r="Q10" s="5"/>
    </row>
    <row r="11" spans="4:18" ht="15.75" thickBot="1">
      <c r="D11" s="38"/>
      <c r="E11" s="40"/>
      <c r="F11" s="18" t="s">
        <v>18</v>
      </c>
      <c r="G11" s="42" t="s">
        <v>19</v>
      </c>
      <c r="H11" s="43"/>
      <c r="I11" s="43"/>
      <c r="J11" s="43"/>
      <c r="K11" s="43"/>
      <c r="L11" s="44"/>
      <c r="M11" s="5"/>
      <c r="N11" s="3" t="s">
        <v>2</v>
      </c>
      <c r="O11" s="31">
        <v>3</v>
      </c>
      <c r="P11" s="6"/>
      <c r="Q11" s="5"/>
    </row>
    <row r="12" spans="4:18">
      <c r="D12" s="19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6"/>
      <c r="Q12" s="5"/>
    </row>
    <row r="13" spans="4:18" ht="15">
      <c r="D13" s="20"/>
      <c r="E13" s="18" t="s">
        <v>20</v>
      </c>
      <c r="F13" s="48" t="s">
        <v>0</v>
      </c>
      <c r="G13" s="48"/>
      <c r="H13" s="48"/>
      <c r="I13" s="48"/>
      <c r="J13" s="48"/>
      <c r="K13" s="48"/>
      <c r="L13" s="48"/>
      <c r="M13" s="5"/>
      <c r="N13" s="5"/>
      <c r="O13" s="5"/>
      <c r="P13" s="6"/>
      <c r="Q13" s="5"/>
    </row>
    <row r="14" spans="4:18">
      <c r="D14" s="7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6"/>
      <c r="Q14" s="5"/>
    </row>
    <row r="15" spans="4:18" hidden="1">
      <c r="D15" s="7"/>
      <c r="E15" s="5"/>
      <c r="F15" s="11" t="s">
        <v>4</v>
      </c>
      <c r="G15" s="12">
        <f>O11/12</f>
        <v>0.25</v>
      </c>
      <c r="H15" s="14"/>
      <c r="I15" s="5"/>
      <c r="J15" s="5"/>
      <c r="K15" s="5"/>
      <c r="L15" s="5"/>
      <c r="M15" s="5"/>
      <c r="N15" s="5"/>
      <c r="O15" s="5"/>
      <c r="P15" s="6"/>
      <c r="Q15" s="5"/>
    </row>
    <row r="16" spans="4:18" hidden="1">
      <c r="D16" s="7"/>
      <c r="E16" s="5"/>
      <c r="F16" s="11" t="s">
        <v>5</v>
      </c>
      <c r="G16" s="12">
        <f>1-G15</f>
        <v>0.75</v>
      </c>
      <c r="H16" s="14"/>
      <c r="I16" s="5"/>
      <c r="J16" s="5"/>
      <c r="K16" s="5"/>
      <c r="L16" s="5"/>
      <c r="M16" s="5"/>
      <c r="N16" s="5"/>
      <c r="O16" s="5"/>
      <c r="P16" s="6"/>
      <c r="Q16" s="5"/>
    </row>
    <row r="17" spans="4:17" hidden="1">
      <c r="D17" s="7"/>
      <c r="E17" s="5"/>
      <c r="F17" s="11" t="s">
        <v>6</v>
      </c>
      <c r="G17" s="13">
        <f>O9*G16</f>
        <v>119396.25</v>
      </c>
      <c r="H17" s="15"/>
      <c r="I17" s="5"/>
      <c r="J17" s="5"/>
      <c r="K17" s="5"/>
      <c r="L17" s="5"/>
      <c r="M17" s="5"/>
      <c r="N17" s="5"/>
      <c r="O17" s="5"/>
      <c r="P17" s="6"/>
      <c r="Q17" s="5"/>
    </row>
    <row r="18" spans="4:17" hidden="1">
      <c r="D18" s="7"/>
      <c r="E18" s="5"/>
      <c r="F18" s="11" t="s">
        <v>7</v>
      </c>
      <c r="G18" s="12">
        <f>G17+O10</f>
        <v>152159.66999999998</v>
      </c>
      <c r="H18" s="14"/>
      <c r="I18" s="5"/>
      <c r="J18" s="5"/>
      <c r="K18" s="5"/>
      <c r="L18" s="5"/>
      <c r="M18" s="5"/>
      <c r="N18" s="5"/>
      <c r="O18" s="5"/>
      <c r="P18" s="6"/>
      <c r="Q18" s="5"/>
    </row>
    <row r="19" spans="4:17" hidden="1">
      <c r="D19" s="7"/>
      <c r="E19" s="5"/>
      <c r="F19" s="16" t="s">
        <v>8</v>
      </c>
      <c r="G19" s="17">
        <f>G18/12</f>
        <v>12679.972499999998</v>
      </c>
      <c r="H19" s="14"/>
      <c r="I19" s="5"/>
      <c r="J19" s="5"/>
      <c r="K19" s="5"/>
      <c r="L19" s="5"/>
      <c r="M19" s="5"/>
      <c r="N19" s="5"/>
      <c r="O19" s="5"/>
      <c r="P19" s="6"/>
      <c r="Q19" s="5"/>
    </row>
    <row r="20" spans="4:17" ht="23.25">
      <c r="D20" s="7"/>
      <c r="E20" s="50">
        <f>G19*0.81</f>
        <v>10270.777725</v>
      </c>
      <c r="F20" s="50"/>
      <c r="G20" s="50"/>
      <c r="H20" s="49" t="s">
        <v>23</v>
      </c>
      <c r="I20" s="49"/>
      <c r="J20" s="49"/>
      <c r="K20" s="49"/>
      <c r="L20" s="49"/>
      <c r="M20" s="5"/>
      <c r="N20" s="5"/>
      <c r="O20" s="5"/>
      <c r="P20" s="6"/>
      <c r="Q20" s="5"/>
    </row>
    <row r="21" spans="4:17" ht="25.5" customHeight="1" thickBot="1">
      <c r="D21" s="8"/>
      <c r="E21" s="9"/>
      <c r="F21" s="41" t="s">
        <v>21</v>
      </c>
      <c r="G21" s="41"/>
      <c r="H21" s="41"/>
      <c r="I21" s="41"/>
      <c r="J21" s="41"/>
      <c r="K21" s="41"/>
      <c r="L21" s="9"/>
      <c r="M21" s="9"/>
      <c r="N21" s="9"/>
      <c r="O21" s="9"/>
      <c r="P21" s="10"/>
      <c r="Q21" s="5"/>
    </row>
  </sheetData>
  <sheetProtection password="E8E1" sheet="1" objects="1" scenarios="1"/>
  <customSheetViews>
    <customSheetView guid="{8935D61D-2CAC-4D54-9AEF-D127A6902031}" showPageBreaks="1" printArea="1" view="pageBreakPreview" topLeftCell="B1">
      <selection activeCell="M8" sqref="M8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3">
    <mergeCell ref="D9:D11"/>
    <mergeCell ref="L4:N4"/>
    <mergeCell ref="E9:E11"/>
    <mergeCell ref="F21:K21"/>
    <mergeCell ref="G9:L9"/>
    <mergeCell ref="G10:L10"/>
    <mergeCell ref="G11:L11"/>
    <mergeCell ref="M8:P8"/>
    <mergeCell ref="L6:N6"/>
    <mergeCell ref="L5:O5"/>
    <mergeCell ref="F13:L13"/>
    <mergeCell ref="H20:L20"/>
    <mergeCell ref="E20:G20"/>
  </mergeCells>
  <hyperlinks>
    <hyperlink ref="L6" r:id="rId2"/>
    <hyperlink ref="L5" r:id="rId3"/>
  </hyperlinks>
  <pageMargins left="0.70866141732283472" right="0.70866141732283472" top="0.74803149606299213" bottom="0.74803149606299213" header="0.31496062992125984" footer="0.31496062992125984"/>
  <pageSetup paperSize="9" scale="80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wkalus</dc:creator>
  <cp:lastModifiedBy>Wojciech Kalus</cp:lastModifiedBy>
  <cp:lastPrinted>2017-05-31T07:54:53Z</cp:lastPrinted>
  <dcterms:created xsi:type="dcterms:W3CDTF">2010-10-18T16:12:45Z</dcterms:created>
  <dcterms:modified xsi:type="dcterms:W3CDTF">2017-05-31T07:57:02Z</dcterms:modified>
</cp:coreProperties>
</file>