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D5B2132-A9D3-4255-8423-D93BC0D437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rz" sheetId="1" r:id="rId1"/>
    <sheet name="Zobowiązania - Konsolidacja" sheetId="4" r:id="rId2"/>
    <sheet name="Arkusz zdolności" sheetId="6" r:id="rId3"/>
    <sheet name="Dane" sheetId="2" state="hidden" r:id="rId4"/>
  </sheets>
  <definedNames>
    <definedName name="_xlnm._FilterDatabase" localSheetId="0" hidden="1">Formularz!$B$61:$F$70</definedName>
    <definedName name="_xlnm.Print_Area" localSheetId="0">Formularz!$B$2:$F$70</definedName>
    <definedName name="_xlnm.Print_Area" localSheetId="1">'Zobowiązania - Konsolidacja'!$B$2:$M$18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6" l="1"/>
  <c r="C7" i="6"/>
  <c r="B7" i="6"/>
  <c r="B13" i="6"/>
  <c r="B10" i="6"/>
  <c r="E69" i="1" l="1"/>
  <c r="C70" i="1" l="1"/>
  <c r="B12" i="6" s="1"/>
  <c r="B11" i="6"/>
  <c r="K2" i="4"/>
  <c r="G16" i="4" l="1"/>
  <c r="I16" i="4"/>
</calcChain>
</file>

<file path=xl/sharedStrings.xml><?xml version="1.0" encoding="utf-8"?>
<sst xmlns="http://schemas.openxmlformats.org/spreadsheetml/2006/main" count="330" uniqueCount="200">
  <si>
    <t>Imię i nazwisko</t>
  </si>
  <si>
    <t>Dane dotyczące kredytu i nieruchomości</t>
  </si>
  <si>
    <t>Kredytobiorca 1</t>
  </si>
  <si>
    <t>Kredytobiorca 2</t>
  </si>
  <si>
    <t>Ubezpieczenia - suma płaconych regularnie składek</t>
  </si>
  <si>
    <t>Stan cywilny</t>
  </si>
  <si>
    <t>Inne zobowiązania - np. alimenty, poręczenia</t>
  </si>
  <si>
    <t>tel: 667 890 623</t>
  </si>
  <si>
    <t>Numer telefonu</t>
  </si>
  <si>
    <t>Adres e-mail</t>
  </si>
  <si>
    <t>Średnia za ostatnie 12 miesięcy</t>
  </si>
  <si>
    <t>Średni dochód netto:</t>
  </si>
  <si>
    <t>Działalność gospodarcza:</t>
  </si>
  <si>
    <t>Czy wynagrodzenie wpływa na rachunek osobisty - Tak / Nie</t>
  </si>
  <si>
    <t>Rodzaj prowadzonej księgowości</t>
  </si>
  <si>
    <t>Rok obrachunkowy</t>
  </si>
  <si>
    <t xml:space="preserve">Przychód </t>
  </si>
  <si>
    <t>Koszty</t>
  </si>
  <si>
    <t>Aktualnie obsługiwane zobowiązania kredytowe</t>
  </si>
  <si>
    <t>Wiek - dzień / miesiąć / rok urodzenia</t>
  </si>
  <si>
    <t>wojciech.kalus@dipfinance.pl</t>
  </si>
  <si>
    <t>Rozdzielność majątkowa - Tak / Nie</t>
  </si>
  <si>
    <t>Umowa o pracę na czas nieokreślony</t>
  </si>
  <si>
    <t>Umowa o pracę na czas określony</t>
  </si>
  <si>
    <t>Umowa o dzieło</t>
  </si>
  <si>
    <t>Umowa zlecenia</t>
  </si>
  <si>
    <t>Tak</t>
  </si>
  <si>
    <t>Nie</t>
  </si>
  <si>
    <t>Budowa domu</t>
  </si>
  <si>
    <t>Zakup lokalu mieszkalnego - rynek pierwotny</t>
  </si>
  <si>
    <t>Zakup lokalu mieszkalnego z wykończeniem - rynek pierwotny</t>
  </si>
  <si>
    <t>Zakup lokalu mieszkalnego - rynek wtórny</t>
  </si>
  <si>
    <t>Zakup lokalu mieszkalnego z remontem - rynek wtórny</t>
  </si>
  <si>
    <t>Zakup domu - rynek pierwotny</t>
  </si>
  <si>
    <t>Zakup domu z wykończeniem - rynek pierwotny</t>
  </si>
  <si>
    <t>Zakup domu - rynek wtóny</t>
  </si>
  <si>
    <t>Zakup domu z remontem - rynek wtóny</t>
  </si>
  <si>
    <t>Pożyczka hipoteczna</t>
  </si>
  <si>
    <t>Konsolidacja zobowiązań</t>
  </si>
  <si>
    <t>Zakup działki budowalnej</t>
  </si>
  <si>
    <t>Remont mieszkania</t>
  </si>
  <si>
    <t>Od kiedy trwa zatrudnienie u obecnego pracodawcy - dokładna data</t>
  </si>
  <si>
    <t>Kiedy zawarto pierwszą umowę - dokładna data</t>
  </si>
  <si>
    <t>Z jaką częstotliwością wypłacane jest wynagrodzenie z tego tytułu</t>
  </si>
  <si>
    <t>Czy wynagrodzenie wypłacane jest na rachunek</t>
  </si>
  <si>
    <t>Książka Przychodów i Rozchodów</t>
  </si>
  <si>
    <t>Pełna księgowość</t>
  </si>
  <si>
    <t>Karta podatkowa</t>
  </si>
  <si>
    <t>Ryczałt ewidencjonowany</t>
  </si>
  <si>
    <t>Ryczałt ewidnecjonowany</t>
  </si>
  <si>
    <t>Od kiedy prowadzona jest działalność gospodarcza - dokładna data</t>
  </si>
  <si>
    <t>Wybierz skalę podatkową według której płacony jest podatek</t>
  </si>
  <si>
    <r>
      <rPr>
        <b/>
        <sz val="11"/>
        <rFont val="Arial CE"/>
        <charset val="238"/>
      </rPr>
      <t>Pełna Księgowość</t>
    </r>
    <r>
      <rPr>
        <sz val="10"/>
        <rFont val="Arial CE"/>
        <family val="2"/>
        <charset val="238"/>
      </rPr>
      <t xml:space="preserve"> - konieczne jest przesłanie Bilansu i Rachunku Zysków i Strat za ostatni pełny okres obrachunkowy oraz narastająco za okres bieżący </t>
    </r>
  </si>
  <si>
    <t>Jeżeli prowadący działalność gospodarczą w formie ryczałtu ewidencjonoanego jest płatnikiem VAT niezbędne będzie dostarczenie stosownej ewidencji</t>
  </si>
  <si>
    <t>Podatek</t>
  </si>
  <si>
    <r>
      <rPr>
        <sz val="11"/>
        <rFont val="Arial CE"/>
        <charset val="238"/>
      </rPr>
      <t>Do kiedy trwa zatrudnienie u obecnego pracodawcy</t>
    </r>
    <r>
      <rPr>
        <sz val="9"/>
        <rFont val="Arial CE"/>
        <family val="2"/>
        <charset val="238"/>
      </rPr>
      <t xml:space="preserve"> </t>
    </r>
    <r>
      <rPr>
        <sz val="11"/>
        <rFont val="Arial CE"/>
        <charset val="238"/>
      </rPr>
      <t xml:space="preserve">- dokładna data </t>
    </r>
    <r>
      <rPr>
        <sz val="9"/>
        <rFont val="Arial CE"/>
        <family val="2"/>
        <charset val="238"/>
      </rPr>
      <t>- dotyczy umowy o pracę na czas określony</t>
    </r>
  </si>
  <si>
    <t>`</t>
  </si>
  <si>
    <t>Wybierz z listy</t>
  </si>
  <si>
    <t>Kawaler / Panna</t>
  </si>
  <si>
    <t>W związku małżeńskim</t>
  </si>
  <si>
    <t>Związek partnerski</t>
  </si>
  <si>
    <t>Separacja</t>
  </si>
  <si>
    <t>Wdowiec / Wdowa</t>
  </si>
  <si>
    <t>Umowa zlecenia lub umowa o dzieło</t>
  </si>
  <si>
    <t>Większość banków wymaga aby na dzień złożenia wnisku kredytowego umowa była aktywna</t>
  </si>
  <si>
    <t xml:space="preserve">W związku małżeńskim z rozdzielnością majątkową </t>
  </si>
  <si>
    <t>Rozwiedziony / Rozwiedziona</t>
  </si>
  <si>
    <t>Nie dotyczy</t>
  </si>
  <si>
    <t>od 0 do 30 dni</t>
  </si>
  <si>
    <t>od 30 do 60 dni</t>
  </si>
  <si>
    <t>od 60 do 90 dni</t>
  </si>
  <si>
    <t>od 90 do 180 dni</t>
  </si>
  <si>
    <t>Windykacja</t>
  </si>
  <si>
    <t>Ugoda</t>
  </si>
  <si>
    <t>Wybierz rodzaj umowy o pracę</t>
  </si>
  <si>
    <t>LTV</t>
  </si>
  <si>
    <t>Kwota</t>
  </si>
  <si>
    <t>Waluta dochodu</t>
  </si>
  <si>
    <t>Średni dochód netto za ostatnie</t>
  </si>
  <si>
    <t>3 miesiące</t>
  </si>
  <si>
    <t>6 miesięcy</t>
  </si>
  <si>
    <t>PLN</t>
  </si>
  <si>
    <t>EURO</t>
  </si>
  <si>
    <t>GBP</t>
  </si>
  <si>
    <t>USD</t>
  </si>
  <si>
    <t>Łączna liczba osób w gospodarstwie domowym</t>
  </si>
  <si>
    <t>w tym liczba osób bez dochodu - małżonkowie, dzieci</t>
  </si>
  <si>
    <t>Budowa domu - dokończenie budowy</t>
  </si>
  <si>
    <t>CHF</t>
  </si>
  <si>
    <t xml:space="preserve">Kredytobiorca 1 i 2 </t>
  </si>
  <si>
    <t>Umowa o pracę - urlop macierzyński</t>
  </si>
  <si>
    <t>Czy składki na ubezpieczenie społeczne są ujęte w KPiR ?</t>
  </si>
  <si>
    <t>Wniesiony</t>
  </si>
  <si>
    <t xml:space="preserve">Data sporządzenia </t>
  </si>
  <si>
    <t>Aktualnie obsługiwane kredyty / karty kredytowe / limity w rachunku / kredyty odnawialne</t>
  </si>
  <si>
    <t>BANK</t>
  </si>
  <si>
    <t>Rodzaj zobowiązania</t>
  </si>
  <si>
    <t>Data umowy</t>
  </si>
  <si>
    <t>Data spłaty</t>
  </si>
  <si>
    <t>Waluta</t>
  </si>
  <si>
    <t>Kredyt gotówkowy / zakup na raty</t>
  </si>
  <si>
    <t>Kredyt hipoteczny</t>
  </si>
  <si>
    <t>Karta kredytowa</t>
  </si>
  <si>
    <t>Kredyt odnawialny</t>
  </si>
  <si>
    <t>Konsolidacja</t>
  </si>
  <si>
    <t>Rata - w walucie kredytu</t>
  </si>
  <si>
    <t>Kwota przyznanego kredytu / limitu - w walucie kredytu</t>
  </si>
  <si>
    <t>Aktualne saldo - w walucie kredytu</t>
  </si>
  <si>
    <t>Zobowiązanie należące do wioskodawcy nr</t>
  </si>
  <si>
    <t xml:space="preserve">Czy w ostatnich 60 miesiącach wystąpiły opóźnienia w spłacie zobowiązań </t>
  </si>
  <si>
    <t>Tak - posiadam zobowiązania kredytowe</t>
  </si>
  <si>
    <t>Nie - nie posiadam zobowiązań kredytowych</t>
  </si>
  <si>
    <t>Zobowiązania kredytowe przeterminowane</t>
  </si>
  <si>
    <t>Powierzchnia użytkowa lokalu mieszkalnego</t>
  </si>
  <si>
    <t>Powierzchnia domu - użytkowa + pomieszczeń nieużytkowych</t>
  </si>
  <si>
    <t>Kredytobiorcy</t>
  </si>
  <si>
    <r>
      <rPr>
        <b/>
        <sz val="18"/>
        <color rgb="FFFF0000"/>
        <rFont val="Arial CE"/>
        <charset val="238"/>
      </rPr>
      <t>Forma zatrudnienia:</t>
    </r>
    <r>
      <rPr>
        <b/>
        <sz val="14"/>
        <color rgb="FFFF0000"/>
        <rFont val="Arial CE"/>
        <charset val="238"/>
      </rPr>
      <t xml:space="preserve">                                                                                                     </t>
    </r>
    <r>
      <rPr>
        <b/>
        <sz val="12"/>
        <color rgb="FFFF0000"/>
        <rFont val="Arial CE"/>
        <charset val="238"/>
      </rPr>
      <t xml:space="preserve"> proszę wybrać właściwą formę zatrudnienia  i wypełnić odpowiednią sekcję arkusza</t>
    </r>
  </si>
  <si>
    <r>
      <rPr>
        <b/>
        <u/>
        <sz val="11"/>
        <color theme="10"/>
        <rFont val="Czcionka tekstu podstawowego"/>
        <charset val="238"/>
      </rPr>
      <t>Jeżeli tak - proszę o wypełnienie zakładki</t>
    </r>
    <r>
      <rPr>
        <u/>
        <sz val="11"/>
        <color theme="10"/>
        <rFont val="Czcionka tekstu podstawowego"/>
        <family val="2"/>
        <charset val="238"/>
      </rPr>
      <t xml:space="preserve"> - </t>
    </r>
    <r>
      <rPr>
        <b/>
        <u/>
        <sz val="11"/>
        <color rgb="FFFF0000"/>
        <rFont val="Czcionka tekstu podstawowego"/>
        <family val="2"/>
        <charset val="238"/>
      </rPr>
      <t>Zobowiązania - Konsolidacja</t>
    </r>
  </si>
  <si>
    <t>Wróć do Formularza</t>
  </si>
  <si>
    <t>Spłata zoboiązania w celu zwiększenia zdolności kredytowej</t>
  </si>
  <si>
    <t>1 i 2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</si>
  <si>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</si>
  <si>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</si>
  <si>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</si>
  <si>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</si>
  <si>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</si>
  <si>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Umowa o pracę</t>
  </si>
  <si>
    <t>Umowa o pracę i działalność gospodarcza</t>
  </si>
  <si>
    <t>Działalność gospodarcza</t>
  </si>
  <si>
    <t>Umowa zlecenia lub o działo i działalność gospodarcza</t>
  </si>
  <si>
    <t>Umowa o pracę i umowa zlecenia lub dzieło</t>
  </si>
  <si>
    <t>Rok bieżący - proszę o podanie roku i ostatniego zakończonego miesiąca</t>
  </si>
  <si>
    <t xml:space="preserve">Rok ubiegły - proszę o podanie roku </t>
  </si>
  <si>
    <t>Umowa o pracę - diety kierowców</t>
  </si>
  <si>
    <t>Umowa o pracę i diety kierowców</t>
  </si>
  <si>
    <t xml:space="preserve">Lata ubiegłe - proszę o podanie roku </t>
  </si>
  <si>
    <t>Rok bieżący - proszę o podanie roku i ostatniego rozliczonego miesiąca</t>
  </si>
  <si>
    <t>Emerytura</t>
  </si>
  <si>
    <t>Umowa o pracę / emerytura:</t>
  </si>
  <si>
    <t>Remont domu</t>
  </si>
  <si>
    <t>Kredyt studencki</t>
  </si>
  <si>
    <t>Kontrakt managerski</t>
  </si>
  <si>
    <t>Wynagrodzenie członka zarządu</t>
  </si>
  <si>
    <t>Dofinansowanie MdM</t>
  </si>
  <si>
    <t>Najem</t>
  </si>
  <si>
    <t>Umowa zlecenia / Umowa o dzieło / Najem</t>
  </si>
  <si>
    <t>12 miesięcy</t>
  </si>
  <si>
    <t>Orientacyjna wartość nieruchomości proponowanej na zabezpieczenie</t>
  </si>
  <si>
    <t>Aktualne saldo kredytu gotówkowego nr 1</t>
  </si>
  <si>
    <t>Aktualne saldo kredytu gotówkowego nr 2</t>
  </si>
  <si>
    <t>Aktualne saldo kredytu gotówkowego nr 3</t>
  </si>
  <si>
    <t>Refinansowanie kredytu hipotecznego</t>
  </si>
  <si>
    <t xml:space="preserve">Refinansowanie kredytu i dobranie kwoty wolnej </t>
  </si>
  <si>
    <t xml:space="preserve">Wybierz cel z listy </t>
  </si>
  <si>
    <t>Aktualne saldo kredytu hipotecznego</t>
  </si>
  <si>
    <t>Dodatkowa kwota na cel hipoteczny</t>
  </si>
  <si>
    <t>RAZEM</t>
  </si>
  <si>
    <t>Oprocentowanie zmienne</t>
  </si>
  <si>
    <t>Oprocentowanie okresowo stałe</t>
  </si>
  <si>
    <t>Waluta refinansowanego kredytu / Rodzaj oprocentowania / Data umowy refinansowanego kredytu</t>
  </si>
  <si>
    <t>Data umowy refinansowanego kredytu - wpisz obok</t>
  </si>
  <si>
    <t>www.dipfinance.pl</t>
  </si>
  <si>
    <t>Klient:</t>
  </si>
  <si>
    <t xml:space="preserve">Data sprawdzenia zdolności kredytowej </t>
  </si>
  <si>
    <t>Wartość zabezpieczenia</t>
  </si>
  <si>
    <t>Kwota kredytu</t>
  </si>
  <si>
    <t>Okres kredytowania w miesiącach:</t>
  </si>
  <si>
    <t>Nazwa banku</t>
  </si>
  <si>
    <t>Maksymalna zdolność kredytowa - raty równe</t>
  </si>
  <si>
    <t>Maksymalna zdolność kredytowa - raty malejące</t>
  </si>
  <si>
    <t>Alior</t>
  </si>
  <si>
    <t>BNP Paribas</t>
  </si>
  <si>
    <t>Citi Bank</t>
  </si>
  <si>
    <t>ING</t>
  </si>
  <si>
    <t>mBank</t>
  </si>
  <si>
    <t>Millennium</t>
  </si>
  <si>
    <t>PeKaO SA</t>
  </si>
  <si>
    <t>PKO BP</t>
  </si>
  <si>
    <t>Santander</t>
  </si>
  <si>
    <t>Preferowany okres kredytowania w ramach refinansowania / konsolidacji - w miesiącach</t>
  </si>
  <si>
    <t>Zobowiązania Refinansowane  / Konsolidowane</t>
  </si>
  <si>
    <t>Dodatkowa kwota na cel dowolny</t>
  </si>
  <si>
    <t>Wybierz walutę kredytu z listy</t>
  </si>
  <si>
    <t>Wybierz rodzaj oprocentowania z listy</t>
  </si>
  <si>
    <t>2025.01</t>
  </si>
  <si>
    <t>2025.02</t>
  </si>
  <si>
    <t>2025.03</t>
  </si>
  <si>
    <t>2025.04</t>
  </si>
  <si>
    <t>2025.05</t>
  </si>
  <si>
    <t>2025.06</t>
  </si>
  <si>
    <t>2025.07</t>
  </si>
  <si>
    <t>2025.08</t>
  </si>
  <si>
    <t>2025.09</t>
  </si>
  <si>
    <t>2025.10</t>
  </si>
  <si>
    <t>2025.11</t>
  </si>
  <si>
    <t>2025.12</t>
  </si>
  <si>
    <t>VeloBank</t>
  </si>
  <si>
    <t>Spółdzielczy Bank Rozwoju</t>
  </si>
  <si>
    <t>Bank Polskiej Spółdzielczości</t>
  </si>
  <si>
    <t>Bank Ochrony Środowiska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</si>
</sst>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0\ &quot;zł&quot;"/>
    <numFmt numFmtId="167" formatCode="[$-F800]dddd\,\ mmmm\ dd\,\ yyyy"/>
    <numFmt numFmtId="168" formatCode="_-* #,##0.00\ [$zł-415]_-;\-* #,##0.00\ [$zł-415]_-;_-* &quot;-&quot;??\ [$zł-415]_-;_-@_-"/>
    <numFmt numFmtId="169" formatCode="0.0%"/>
    <numFmt numFmtId="170" formatCode="0.0000%"/>
    <numFmt numFmtId="171" formatCode="yyyy\-mm\-dd;@"/>
  </numFmts>
  <fonts count="60">
    <font>
      <sz val="11"/>
      <color theme="1"/>
      <name val="Czcionka tekstu podstawowego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6"/>
      <color theme="1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FFFF"/>
      <name val="Arial"/>
      <family val="2"/>
      <charset val="238"/>
    </font>
    <font>
      <b/>
      <sz val="11"/>
      <name val="Arial CE"/>
      <charset val="238"/>
    </font>
    <font>
      <b/>
      <sz val="10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Czcionka tekstu podstawowego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sz val="11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4"/>
      <name val="Czcionka tekstu podstawowego"/>
      <family val="2"/>
      <charset val="238"/>
    </font>
    <font>
      <sz val="14"/>
      <name val="Czcionka tekstu podstawowego"/>
      <charset val="238"/>
    </font>
    <font>
      <sz val="14"/>
      <name val="Arial CE"/>
      <family val="2"/>
      <charset val="238"/>
    </font>
    <font>
      <b/>
      <sz val="14"/>
      <name val="Czcionka tekstu podstawowego"/>
      <charset val="238"/>
    </font>
    <font>
      <sz val="8"/>
      <color rgb="FF000000"/>
      <name val="Segoe UI"/>
      <family val="2"/>
      <charset val="238"/>
    </font>
    <font>
      <b/>
      <sz val="18"/>
      <name val="Arial CE"/>
      <family val="2"/>
      <charset val="238"/>
    </font>
    <font>
      <b/>
      <sz val="12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4"/>
      <color theme="1"/>
      <name val="Arial"/>
      <family val="2"/>
      <charset val="238"/>
    </font>
    <font>
      <b/>
      <sz val="14"/>
      <color rgb="FFFF0000"/>
      <name val="Arial CE"/>
      <charset val="238"/>
    </font>
    <font>
      <b/>
      <sz val="18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10"/>
      <name val="Czcionka tekstu podstawowego"/>
      <charset val="238"/>
    </font>
    <font>
      <b/>
      <u/>
      <sz val="11"/>
      <color rgb="FFFF0000"/>
      <name val="Czcionka tekstu podstawowego"/>
      <family val="2"/>
      <charset val="238"/>
    </font>
    <font>
      <b/>
      <u/>
      <sz val="11"/>
      <color theme="10"/>
      <name val="Czcionka tekstu podstawowego"/>
      <charset val="238"/>
    </font>
    <font>
      <u/>
      <sz val="11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sz val="9"/>
      <name val="Czcionka tekstu podstawowego"/>
      <charset val="238"/>
    </font>
    <font>
      <b/>
      <u/>
      <sz val="14"/>
      <color rgb="FF0070C0"/>
      <name val="Czcionka tekstu podstawowego"/>
      <charset val="238"/>
    </font>
    <font>
      <u/>
      <sz val="11"/>
      <color rgb="FF0070C0"/>
      <name val="Czcionka tekstu podstawowego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u/>
      <sz val="14"/>
      <color theme="10"/>
      <name val="Czcionka tekstu podstawowego"/>
      <family val="2"/>
      <charset val="238"/>
    </font>
    <font>
      <b/>
      <u/>
      <sz val="16"/>
      <color rgb="FFFF0000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name val="Czcionka tekstu podstawowego"/>
      <charset val="238"/>
    </font>
    <font>
      <sz val="8"/>
      <name val="Czcionka tekstu podstawowego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262">
    <xf numFmtId="0" fontId="0" fillId="0" borderId="0" xfId="0"/>
    <xf numFmtId="0" fontId="1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vertical="center"/>
    </xf>
    <xf numFmtId="0" fontId="1" fillId="2" borderId="7" xfId="0" quotePrefix="1" applyFont="1" applyFill="1" applyBorder="1" applyAlignment="1">
      <alignment horizontal="left" vertical="center"/>
    </xf>
    <xf numFmtId="0" fontId="16" fillId="2" borderId="13" xfId="0" applyFont="1" applyFill="1" applyBorder="1" applyAlignment="1">
      <alignment vertical="center" wrapText="1"/>
    </xf>
    <xf numFmtId="166" fontId="11" fillId="5" borderId="6" xfId="0" applyNumberFormat="1" applyFont="1" applyFill="1" applyBorder="1" applyAlignment="1">
      <alignment horizontal="center" vertical="center" wrapText="1"/>
    </xf>
    <xf numFmtId="166" fontId="11" fillId="6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9" fillId="0" borderId="0" xfId="0" applyFont="1"/>
    <xf numFmtId="0" fontId="20" fillId="0" borderId="0" xfId="1" applyFont="1" applyAlignment="1" applyProtection="1">
      <alignment vertical="center"/>
      <protection locked="0"/>
    </xf>
    <xf numFmtId="9" fontId="0" fillId="0" borderId="0" xfId="0" applyNumberFormat="1" applyAlignment="1">
      <alignment horizontal="left"/>
    </xf>
    <xf numFmtId="169" fontId="0" fillId="0" borderId="0" xfId="0" applyNumberFormat="1" applyAlignment="1">
      <alignment horizontal="left"/>
    </xf>
    <xf numFmtId="0" fontId="9" fillId="0" borderId="0" xfId="0" applyFont="1"/>
    <xf numFmtId="0" fontId="21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/>
    <xf numFmtId="0" fontId="26" fillId="0" borderId="5" xfId="0" applyFont="1" applyBorder="1" applyAlignment="1" applyProtection="1">
      <alignment vertical="center" wrapText="1"/>
      <protection locked="0"/>
    </xf>
    <xf numFmtId="0" fontId="26" fillId="0" borderId="6" xfId="0" applyFont="1" applyBorder="1" applyAlignment="1" applyProtection="1">
      <alignment vertical="center" wrapText="1"/>
      <protection locked="0"/>
    </xf>
    <xf numFmtId="0" fontId="26" fillId="0" borderId="8" xfId="0" applyFont="1" applyBorder="1" applyAlignment="1" applyProtection="1">
      <alignment vertical="center" wrapText="1"/>
      <protection locked="0"/>
    </xf>
    <xf numFmtId="0" fontId="26" fillId="0" borderId="38" xfId="0" applyFont="1" applyBorder="1" applyAlignment="1" applyProtection="1">
      <alignment vertical="center" wrapText="1"/>
      <protection locked="0"/>
    </xf>
    <xf numFmtId="0" fontId="26" fillId="3" borderId="44" xfId="0" applyFont="1" applyFill="1" applyBorder="1" applyAlignment="1" applyProtection="1">
      <alignment vertical="center" wrapText="1"/>
      <protection locked="0"/>
    </xf>
    <xf numFmtId="0" fontId="15" fillId="2" borderId="35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165" fontId="25" fillId="0" borderId="5" xfId="4" applyFont="1" applyFill="1" applyBorder="1" applyAlignment="1" applyProtection="1">
      <alignment vertical="center" wrapText="1"/>
      <protection locked="0"/>
    </xf>
    <xf numFmtId="0" fontId="1" fillId="2" borderId="16" xfId="0" quotePrefix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center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166" fontId="27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47" xfId="0" applyFont="1" applyBorder="1" applyAlignment="1" applyProtection="1">
      <alignment horizontal="left" vertical="center" wrapText="1" indent="1"/>
      <protection locked="0"/>
    </xf>
    <xf numFmtId="0" fontId="34" fillId="3" borderId="47" xfId="0" applyFont="1" applyFill="1" applyBorder="1" applyAlignment="1" applyProtection="1">
      <alignment horizontal="center" vertical="center" wrapText="1"/>
      <protection locked="0"/>
    </xf>
    <xf numFmtId="165" fontId="34" fillId="3" borderId="44" xfId="4" applyFont="1" applyFill="1" applyBorder="1" applyAlignment="1" applyProtection="1">
      <alignment horizontal="center" vertical="center" wrapText="1"/>
      <protection locked="0"/>
    </xf>
    <xf numFmtId="167" fontId="31" fillId="0" borderId="0" xfId="0" applyNumberFormat="1" applyFont="1" applyAlignment="1" applyProtection="1">
      <alignment horizontal="center"/>
      <protection locked="0"/>
    </xf>
    <xf numFmtId="0" fontId="34" fillId="0" borderId="35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14" fontId="31" fillId="3" borderId="0" xfId="0" applyNumberFormat="1" applyFont="1" applyFill="1" applyAlignment="1" applyProtection="1">
      <alignment horizontal="center"/>
      <protection locked="0"/>
    </xf>
    <xf numFmtId="44" fontId="35" fillId="0" borderId="0" xfId="0" applyNumberFormat="1" applyFont="1"/>
    <xf numFmtId="165" fontId="33" fillId="0" borderId="47" xfId="4" applyFont="1" applyBorder="1" applyAlignment="1" applyProtection="1">
      <alignment horizontal="left" vertical="center" wrapText="1" indent="1"/>
      <protection locked="0"/>
    </xf>
    <xf numFmtId="165" fontId="35" fillId="3" borderId="44" xfId="4" applyFont="1" applyFill="1" applyBorder="1"/>
    <xf numFmtId="164" fontId="34" fillId="3" borderId="47" xfId="4" applyNumberFormat="1" applyFont="1" applyFill="1" applyBorder="1" applyAlignment="1" applyProtection="1">
      <alignment horizontal="center" vertical="center" wrapText="1"/>
      <protection locked="0"/>
    </xf>
    <xf numFmtId="0" fontId="12" fillId="2" borderId="45" xfId="0" applyFont="1" applyFill="1" applyBorder="1" applyAlignment="1">
      <alignment vertical="center" wrapText="1"/>
    </xf>
    <xf numFmtId="0" fontId="44" fillId="0" borderId="0" xfId="1" applyFont="1" applyFill="1" applyBorder="1" applyAlignment="1">
      <alignment vertical="center"/>
    </xf>
    <xf numFmtId="0" fontId="37" fillId="10" borderId="35" xfId="0" applyFont="1" applyFill="1" applyBorder="1" applyAlignment="1">
      <alignment horizontal="center" vertical="center" wrapText="1"/>
    </xf>
    <xf numFmtId="166" fontId="45" fillId="5" borderId="5" xfId="0" applyNumberFormat="1" applyFont="1" applyFill="1" applyBorder="1" applyAlignment="1">
      <alignment horizontal="center" vertical="center" wrapText="1"/>
    </xf>
    <xf numFmtId="166" fontId="45" fillId="6" borderId="5" xfId="0" applyNumberFormat="1" applyFont="1" applyFill="1" applyBorder="1" applyAlignment="1">
      <alignment horizontal="center" vertical="center" wrapText="1"/>
    </xf>
    <xf numFmtId="166" fontId="45" fillId="6" borderId="8" xfId="0" applyNumberFormat="1" applyFont="1" applyFill="1" applyBorder="1" applyAlignment="1">
      <alignment horizontal="center" vertical="center" wrapText="1"/>
    </xf>
    <xf numFmtId="166" fontId="45" fillId="4" borderId="5" xfId="0" applyNumberFormat="1" applyFont="1" applyFill="1" applyBorder="1" applyAlignment="1">
      <alignment horizontal="center" vertical="center" wrapText="1"/>
    </xf>
    <xf numFmtId="165" fontId="26" fillId="0" borderId="5" xfId="4" applyFont="1" applyFill="1" applyBorder="1" applyAlignment="1" applyProtection="1">
      <alignment vertical="center" wrapText="1"/>
      <protection locked="0"/>
    </xf>
    <xf numFmtId="165" fontId="26" fillId="0" borderId="6" xfId="4" applyFont="1" applyFill="1" applyBorder="1" applyAlignment="1" applyProtection="1">
      <alignment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165" fontId="25" fillId="0" borderId="8" xfId="4" applyFont="1" applyFill="1" applyBorder="1" applyAlignment="1" applyProtection="1">
      <alignment vertical="center" wrapText="1"/>
      <protection locked="0"/>
    </xf>
    <xf numFmtId="0" fontId="49" fillId="6" borderId="44" xfId="0" applyFont="1" applyFill="1" applyBorder="1" applyAlignment="1">
      <alignment horizontal="center" vertical="center" wrapText="1"/>
    </xf>
    <xf numFmtId="0" fontId="48" fillId="2" borderId="44" xfId="0" applyFont="1" applyFill="1" applyBorder="1" applyAlignment="1">
      <alignment vertical="center" wrapText="1"/>
    </xf>
    <xf numFmtId="166" fontId="11" fillId="6" borderId="2" xfId="0" applyNumberFormat="1" applyFont="1" applyFill="1" applyBorder="1" applyAlignment="1">
      <alignment horizontal="center" vertical="center" wrapText="1"/>
    </xf>
    <xf numFmtId="166" fontId="11" fillId="5" borderId="5" xfId="0" applyNumberFormat="1" applyFont="1" applyFill="1" applyBorder="1" applyAlignment="1">
      <alignment horizontal="center" vertical="center" wrapText="1"/>
    </xf>
    <xf numFmtId="166" fontId="11" fillId="4" borderId="2" xfId="0" applyNumberFormat="1" applyFont="1" applyFill="1" applyBorder="1" applyAlignment="1">
      <alignment horizontal="center" vertical="center" wrapText="1"/>
    </xf>
    <xf numFmtId="166" fontId="11" fillId="4" borderId="3" xfId="0" applyNumberFormat="1" applyFont="1" applyFill="1" applyBorder="1" applyAlignment="1">
      <alignment horizontal="center" vertical="center" wrapText="1"/>
    </xf>
    <xf numFmtId="166" fontId="25" fillId="0" borderId="5" xfId="0" applyNumberFormat="1" applyFont="1" applyBorder="1" applyAlignment="1" applyProtection="1">
      <alignment horizontal="center" vertical="center" wrapText="1"/>
      <protection locked="0"/>
    </xf>
    <xf numFmtId="0" fontId="15" fillId="2" borderId="44" xfId="0" applyFont="1" applyFill="1" applyBorder="1" applyAlignment="1">
      <alignment vertical="center" wrapText="1"/>
    </xf>
    <xf numFmtId="0" fontId="6" fillId="0" borderId="48" xfId="0" applyFont="1" applyBorder="1" applyAlignment="1" applyProtection="1">
      <alignment horizontal="center" vertical="center"/>
      <protection locked="0"/>
    </xf>
    <xf numFmtId="0" fontId="19" fillId="0" borderId="30" xfId="0" applyFont="1" applyBorder="1"/>
    <xf numFmtId="0" fontId="8" fillId="0" borderId="30" xfId="0" applyFont="1" applyBorder="1" applyAlignment="1">
      <alignment vertical="center"/>
    </xf>
    <xf numFmtId="0" fontId="8" fillId="0" borderId="30" xfId="0" applyFont="1" applyBorder="1" applyAlignment="1">
      <alignment horizontal="right" vertical="center"/>
    </xf>
    <xf numFmtId="0" fontId="6" fillId="0" borderId="55" xfId="0" applyFont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vertical="center"/>
      <protection locked="0"/>
    </xf>
    <xf numFmtId="0" fontId="8" fillId="0" borderId="57" xfId="0" applyFont="1" applyBorder="1" applyAlignment="1" applyProtection="1">
      <alignment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7" fillId="9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6" fontId="25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55" xfId="0" applyBorder="1"/>
    <xf numFmtId="0" fontId="0" fillId="0" borderId="57" xfId="0" applyBorder="1"/>
    <xf numFmtId="0" fontId="19" fillId="0" borderId="0" xfId="0" applyFont="1" applyAlignment="1">
      <alignment horizontal="right"/>
    </xf>
    <xf numFmtId="0" fontId="20" fillId="0" borderId="0" xfId="1" applyFont="1" applyAlignment="1" applyProtection="1">
      <alignment horizontal="right" vertical="center"/>
      <protection locked="0"/>
    </xf>
    <xf numFmtId="0" fontId="51" fillId="0" borderId="0" xfId="1" applyFont="1" applyAlignment="1" applyProtection="1">
      <alignment horizontal="right" vertical="center"/>
      <protection locked="0"/>
    </xf>
    <xf numFmtId="0" fontId="52" fillId="0" borderId="0" xfId="1" applyFont="1" applyFill="1" applyBorder="1" applyAlignment="1">
      <alignment horizontal="center" vertical="center"/>
    </xf>
    <xf numFmtId="0" fontId="53" fillId="0" borderId="5" xfId="0" applyFont="1" applyBorder="1" applyAlignment="1">
      <alignment horizontal="left" vertical="center"/>
    </xf>
    <xf numFmtId="0" fontId="54" fillId="3" borderId="5" xfId="0" applyFont="1" applyFill="1" applyBorder="1" applyAlignment="1">
      <alignment horizontal="center" vertical="center"/>
    </xf>
    <xf numFmtId="0" fontId="53" fillId="0" borderId="5" xfId="0" applyFont="1" applyBorder="1" applyAlignment="1">
      <alignment horizontal="left" vertical="center" wrapText="1"/>
    </xf>
    <xf numFmtId="0" fontId="55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3" fillId="0" borderId="5" xfId="0" applyFont="1" applyBorder="1" applyAlignment="1">
      <alignment horizontal="center" vertical="center"/>
    </xf>
    <xf numFmtId="165" fontId="57" fillId="3" borderId="5" xfId="4" applyFont="1" applyFill="1" applyBorder="1" applyAlignment="1">
      <alignment horizontal="center" vertical="center" wrapText="1"/>
    </xf>
    <xf numFmtId="0" fontId="55" fillId="0" borderId="5" xfId="0" applyFont="1" applyBorder="1" applyAlignment="1">
      <alignment horizontal="left" vertical="center"/>
    </xf>
    <xf numFmtId="44" fontId="0" fillId="0" borderId="5" xfId="2" applyFont="1" applyFill="1" applyBorder="1" applyAlignment="1" applyProtection="1">
      <alignment horizontal="center" vertical="center"/>
      <protection locked="0"/>
    </xf>
    <xf numFmtId="0" fontId="30" fillId="3" borderId="44" xfId="0" applyFont="1" applyFill="1" applyBorder="1" applyAlignment="1" applyProtection="1">
      <alignment horizontal="center" vertical="center" wrapText="1"/>
      <protection locked="0"/>
    </xf>
    <xf numFmtId="171" fontId="30" fillId="0" borderId="44" xfId="0" applyNumberFormat="1" applyFont="1" applyBorder="1" applyAlignment="1" applyProtection="1">
      <alignment horizontal="center" vertical="center" wrapText="1"/>
      <protection locked="0"/>
    </xf>
    <xf numFmtId="171" fontId="31" fillId="3" borderId="43" xfId="0" applyNumberFormat="1" applyFont="1" applyFill="1" applyBorder="1" applyAlignment="1" applyProtection="1">
      <alignment horizontal="center"/>
      <protection locked="0"/>
    </xf>
    <xf numFmtId="0" fontId="40" fillId="12" borderId="56" xfId="0" applyFont="1" applyFill="1" applyBorder="1" applyAlignment="1" applyProtection="1">
      <alignment horizontal="center" vertical="center" wrapText="1"/>
      <protection locked="0"/>
    </xf>
    <xf numFmtId="168" fontId="27" fillId="3" borderId="17" xfId="0" applyNumberFormat="1" applyFont="1" applyFill="1" applyBorder="1" applyAlignment="1" applyProtection="1">
      <alignment horizontal="center" vertical="center" wrapText="1"/>
      <protection locked="0"/>
    </xf>
    <xf numFmtId="168" fontId="27" fillId="3" borderId="51" xfId="0" applyNumberFormat="1" applyFont="1" applyFill="1" applyBorder="1" applyAlignment="1" applyProtection="1">
      <alignment horizontal="center" vertical="center" wrapText="1"/>
      <protection locked="0"/>
    </xf>
    <xf numFmtId="168" fontId="27" fillId="3" borderId="50" xfId="0" applyNumberFormat="1" applyFont="1" applyFill="1" applyBorder="1" applyAlignment="1" applyProtection="1">
      <alignment horizontal="center" vertical="center" wrapText="1"/>
      <protection locked="0"/>
    </xf>
    <xf numFmtId="0" fontId="18" fillId="11" borderId="35" xfId="0" applyFont="1" applyFill="1" applyBorder="1" applyAlignment="1">
      <alignment horizontal="center" vertical="center" wrapText="1"/>
    </xf>
    <xf numFmtId="0" fontId="18" fillId="11" borderId="31" xfId="0" applyFont="1" applyFill="1" applyBorder="1" applyAlignment="1">
      <alignment horizontal="center" vertical="center" wrapText="1"/>
    </xf>
    <xf numFmtId="0" fontId="18" fillId="11" borderId="36" xfId="0" applyFont="1" applyFill="1" applyBorder="1" applyAlignment="1">
      <alignment horizontal="center" vertical="center" wrapText="1"/>
    </xf>
    <xf numFmtId="0" fontId="46" fillId="4" borderId="42" xfId="1" applyFont="1" applyFill="1" applyBorder="1" applyAlignment="1" applyProtection="1">
      <alignment horizontal="center" vertical="center" wrapText="1"/>
    </xf>
    <xf numFmtId="0" fontId="47" fillId="4" borderId="28" xfId="1" applyFont="1" applyFill="1" applyBorder="1" applyAlignment="1" applyProtection="1">
      <alignment horizontal="center" vertical="center" wrapText="1"/>
    </xf>
    <xf numFmtId="0" fontId="47" fillId="4" borderId="29" xfId="1" applyFont="1" applyFill="1" applyBorder="1" applyAlignment="1" applyProtection="1">
      <alignment horizontal="center" vertical="center" wrapText="1"/>
    </xf>
    <xf numFmtId="166" fontId="32" fillId="4" borderId="18" xfId="0" applyNumberFormat="1" applyFont="1" applyFill="1" applyBorder="1" applyAlignment="1">
      <alignment horizontal="right" vertical="center" wrapText="1"/>
    </xf>
    <xf numFmtId="166" fontId="32" fillId="4" borderId="23" xfId="0" applyNumberFormat="1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14" fontId="26" fillId="0" borderId="37" xfId="0" applyNumberFormat="1" applyFont="1" applyBorder="1" applyAlignment="1" applyProtection="1">
      <alignment horizontal="center" vertical="center" wrapText="1"/>
      <protection locked="0"/>
    </xf>
    <xf numFmtId="14" fontId="26" fillId="0" borderId="46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166" fontId="11" fillId="4" borderId="9" xfId="0" applyNumberFormat="1" applyFont="1" applyFill="1" applyBorder="1" applyAlignment="1">
      <alignment horizontal="center" vertical="center" wrapText="1"/>
    </xf>
    <xf numFmtId="166" fontId="11" fillId="4" borderId="25" xfId="0" applyNumberFormat="1" applyFont="1" applyFill="1" applyBorder="1" applyAlignment="1">
      <alignment horizontal="center" vertical="center" wrapText="1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46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166" fontId="27" fillId="3" borderId="11" xfId="0" applyNumberFormat="1" applyFont="1" applyFill="1" applyBorder="1" applyAlignment="1" applyProtection="1">
      <alignment horizontal="center" vertical="center" wrapText="1"/>
      <protection locked="0"/>
    </xf>
    <xf numFmtId="166" fontId="27" fillId="3" borderId="22" xfId="0" applyNumberFormat="1" applyFont="1" applyFill="1" applyBorder="1" applyAlignment="1" applyProtection="1">
      <alignment horizontal="center" vertical="center" wrapText="1"/>
      <protection locked="0"/>
    </xf>
    <xf numFmtId="166" fontId="27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11" borderId="21" xfId="0" applyFont="1" applyFill="1" applyBorder="1" applyAlignment="1">
      <alignment horizontal="center" vertical="center"/>
    </xf>
    <xf numFmtId="0" fontId="18" fillId="11" borderId="22" xfId="0" applyFont="1" applyFill="1" applyBorder="1" applyAlignment="1">
      <alignment horizontal="center" vertical="center"/>
    </xf>
    <xf numFmtId="0" fontId="18" fillId="11" borderId="12" xfId="0" applyFont="1" applyFill="1" applyBorder="1" applyAlignment="1">
      <alignment horizontal="center" vertical="center"/>
    </xf>
    <xf numFmtId="0" fontId="38" fillId="3" borderId="35" xfId="0" applyFont="1" applyFill="1" applyBorder="1" applyAlignment="1" applyProtection="1">
      <alignment horizontal="center" vertical="center" wrapText="1"/>
      <protection locked="0"/>
    </xf>
    <xf numFmtId="0" fontId="38" fillId="3" borderId="36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25" xfId="0" applyFont="1" applyBorder="1" applyAlignment="1" applyProtection="1">
      <alignment horizontal="center" vertical="center" wrapText="1"/>
      <protection locked="0"/>
    </xf>
    <xf numFmtId="14" fontId="25" fillId="0" borderId="11" xfId="0" applyNumberFormat="1" applyFont="1" applyBorder="1" applyAlignment="1" applyProtection="1">
      <alignment horizontal="center" vertical="center" wrapText="1"/>
      <protection locked="0"/>
    </xf>
    <xf numFmtId="0" fontId="25" fillId="0" borderId="26" xfId="0" applyFont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14" fontId="5" fillId="0" borderId="18" xfId="1" applyNumberFormat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0" fontId="5" fillId="0" borderId="18" xfId="1" applyNumberForma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7" fillId="3" borderId="2" xfId="0" applyFont="1" applyFill="1" applyBorder="1" applyAlignment="1" applyProtection="1">
      <alignment horizontal="center" vertical="center" wrapText="1"/>
      <protection locked="0"/>
    </xf>
    <xf numFmtId="0" fontId="27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0" fontId="18" fillId="11" borderId="30" xfId="0" applyFont="1" applyFill="1" applyBorder="1" applyAlignment="1">
      <alignment horizontal="center" vertical="center"/>
    </xf>
    <xf numFmtId="0" fontId="18" fillId="11" borderId="43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9" fillId="11" borderId="48" xfId="0" applyFont="1" applyFill="1" applyBorder="1" applyAlignment="1">
      <alignment horizontal="center" vertical="center"/>
    </xf>
    <xf numFmtId="0" fontId="29" fillId="11" borderId="30" xfId="0" applyFont="1" applyFill="1" applyBorder="1" applyAlignment="1">
      <alignment horizontal="center" vertical="center"/>
    </xf>
    <xf numFmtId="0" fontId="29" fillId="11" borderId="15" xfId="0" applyFont="1" applyFill="1" applyBorder="1" applyAlignment="1">
      <alignment horizontal="center" vertical="center"/>
    </xf>
    <xf numFmtId="0" fontId="29" fillId="11" borderId="43" xfId="0" applyFont="1" applyFill="1" applyBorder="1" applyAlignment="1">
      <alignment horizontal="center" vertical="center"/>
    </xf>
    <xf numFmtId="0" fontId="27" fillId="3" borderId="5" xfId="0" applyFont="1" applyFill="1" applyBorder="1" applyAlignment="1" applyProtection="1">
      <alignment horizontal="center" vertical="center" wrapText="1"/>
      <protection locked="0"/>
    </xf>
    <xf numFmtId="0" fontId="27" fillId="3" borderId="6" xfId="0" applyFont="1" applyFill="1" applyBorder="1" applyAlignment="1" applyProtection="1">
      <alignment horizontal="center" vertical="center" wrapText="1"/>
      <protection locked="0"/>
    </xf>
    <xf numFmtId="0" fontId="27" fillId="3" borderId="11" xfId="0" applyFont="1" applyFill="1" applyBorder="1" applyAlignment="1" applyProtection="1">
      <alignment horizontal="center" vertical="center" wrapText="1"/>
      <protection locked="0"/>
    </xf>
    <xf numFmtId="0" fontId="27" fillId="3" borderId="12" xfId="0" applyFont="1" applyFill="1" applyBorder="1" applyAlignment="1" applyProtection="1">
      <alignment horizontal="center" vertical="center" wrapText="1"/>
      <protection locked="0"/>
    </xf>
    <xf numFmtId="14" fontId="25" fillId="0" borderId="32" xfId="0" applyNumberFormat="1" applyFont="1" applyBorder="1" applyAlignment="1" applyProtection="1">
      <alignment horizontal="center" vertical="center" wrapText="1"/>
      <protection locked="0"/>
    </xf>
    <xf numFmtId="14" fontId="25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7" fillId="3" borderId="18" xfId="0" applyFont="1" applyFill="1" applyBorder="1" applyAlignment="1" applyProtection="1">
      <alignment horizontal="center" vertical="center"/>
      <protection locked="0"/>
    </xf>
    <xf numFmtId="0" fontId="27" fillId="3" borderId="23" xfId="0" applyFont="1" applyFill="1" applyBorder="1" applyAlignment="1" applyProtection="1">
      <alignment horizontal="center" vertical="center"/>
      <protection locked="0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14" fontId="25" fillId="0" borderId="33" xfId="0" applyNumberFormat="1" applyFont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27" fillId="3" borderId="26" xfId="0" applyFont="1" applyFill="1" applyBorder="1" applyAlignment="1" applyProtection="1">
      <alignment horizontal="center" vertical="center" wrapText="1"/>
      <protection locked="0"/>
    </xf>
    <xf numFmtId="0" fontId="18" fillId="11" borderId="35" xfId="0" applyFont="1" applyFill="1" applyBorder="1" applyAlignment="1">
      <alignment horizontal="center" vertical="center"/>
    </xf>
    <xf numFmtId="0" fontId="18" fillId="11" borderId="31" xfId="0" applyFont="1" applyFill="1" applyBorder="1" applyAlignment="1">
      <alignment horizontal="center" vertical="center"/>
    </xf>
    <xf numFmtId="0" fontId="18" fillId="11" borderId="36" xfId="0" applyFont="1" applyFill="1" applyBorder="1" applyAlignment="1">
      <alignment horizontal="center" vertical="center"/>
    </xf>
    <xf numFmtId="14" fontId="25" fillId="0" borderId="17" xfId="0" applyNumberFormat="1" applyFont="1" applyBorder="1" applyAlignment="1" applyProtection="1">
      <alignment horizontal="center" vertical="center" wrapText="1"/>
      <protection locked="0"/>
    </xf>
    <xf numFmtId="14" fontId="25" fillId="0" borderId="58" xfId="0" applyNumberFormat="1" applyFont="1" applyBorder="1" applyAlignment="1" applyProtection="1">
      <alignment horizontal="center" vertical="center" wrapText="1"/>
      <protection locked="0"/>
    </xf>
    <xf numFmtId="166" fontId="11" fillId="5" borderId="5" xfId="0" applyNumberFormat="1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166" fontId="24" fillId="0" borderId="18" xfId="0" applyNumberFormat="1" applyFont="1" applyBorder="1" applyAlignment="1" applyProtection="1">
      <alignment horizontal="center" vertical="center"/>
      <protection locked="0"/>
    </xf>
    <xf numFmtId="166" fontId="24" fillId="0" borderId="19" xfId="0" applyNumberFormat="1" applyFont="1" applyBorder="1" applyAlignment="1" applyProtection="1">
      <alignment horizontal="center" vertical="center"/>
      <protection locked="0"/>
    </xf>
    <xf numFmtId="166" fontId="24" fillId="0" borderId="27" xfId="0" applyNumberFormat="1" applyFont="1" applyBorder="1" applyAlignment="1" applyProtection="1">
      <alignment horizontal="center" vertical="center"/>
      <protection locked="0"/>
    </xf>
    <xf numFmtId="166" fontId="24" fillId="0" borderId="11" xfId="0" applyNumberFormat="1" applyFont="1" applyBorder="1" applyAlignment="1" applyProtection="1">
      <alignment horizontal="center" vertical="center"/>
      <protection locked="0"/>
    </xf>
    <xf numFmtId="166" fontId="24" fillId="0" borderId="12" xfId="0" applyNumberFormat="1" applyFont="1" applyBorder="1" applyAlignment="1" applyProtection="1">
      <alignment horizontal="center" vertical="center"/>
      <protection locked="0"/>
    </xf>
    <xf numFmtId="0" fontId="30" fillId="3" borderId="37" xfId="0" applyFont="1" applyFill="1" applyBorder="1" applyAlignment="1" applyProtection="1">
      <alignment horizontal="center" vertical="center"/>
      <protection locked="0"/>
    </xf>
    <xf numFmtId="0" fontId="30" fillId="3" borderId="46" xfId="0" applyFont="1" applyFill="1" applyBorder="1" applyAlignment="1" applyProtection="1">
      <alignment horizontal="center" vertical="center"/>
      <protection locked="0"/>
    </xf>
    <xf numFmtId="168" fontId="27" fillId="3" borderId="58" xfId="0" applyNumberFormat="1" applyFont="1" applyFill="1" applyBorder="1" applyAlignment="1" applyProtection="1">
      <alignment horizontal="center" vertical="center" wrapText="1"/>
      <protection locked="0"/>
    </xf>
    <xf numFmtId="168" fontId="27" fillId="3" borderId="59" xfId="0" applyNumberFormat="1" applyFont="1" applyFill="1" applyBorder="1" applyAlignment="1" applyProtection="1">
      <alignment horizontal="center" vertical="center" wrapText="1"/>
      <protection locked="0"/>
    </xf>
    <xf numFmtId="168" fontId="27" fillId="3" borderId="60" xfId="0" applyNumberFormat="1" applyFont="1" applyFill="1" applyBorder="1" applyAlignment="1" applyProtection="1">
      <alignment horizontal="center" vertical="center" wrapText="1"/>
      <protection locked="0"/>
    </xf>
    <xf numFmtId="0" fontId="43" fillId="3" borderId="11" xfId="1" applyFont="1" applyFill="1" applyBorder="1" applyAlignment="1" applyProtection="1">
      <alignment horizontal="center" vertical="center" wrapText="1"/>
    </xf>
    <xf numFmtId="0" fontId="5" fillId="3" borderId="26" xfId="1" applyFill="1" applyBorder="1" applyAlignment="1" applyProtection="1">
      <alignment horizontal="center" vertical="center" wrapText="1"/>
    </xf>
    <xf numFmtId="0" fontId="5" fillId="3" borderId="12" xfId="1" applyFill="1" applyBorder="1" applyAlignment="1" applyProtection="1">
      <alignment horizontal="center" vertical="center" wrapText="1"/>
    </xf>
    <xf numFmtId="0" fontId="17" fillId="2" borderId="4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166" fontId="24" fillId="0" borderId="26" xfId="0" applyNumberFormat="1" applyFont="1" applyBorder="1" applyAlignment="1" applyProtection="1">
      <alignment horizontal="center" vertical="center"/>
      <protection locked="0"/>
    </xf>
    <xf numFmtId="0" fontId="18" fillId="8" borderId="35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5" fontId="26" fillId="0" borderId="5" xfId="4" applyFont="1" applyFill="1" applyBorder="1" applyAlignment="1" applyProtection="1">
      <alignment horizontal="center" vertical="center" wrapText="1"/>
      <protection locked="0"/>
    </xf>
    <xf numFmtId="165" fontId="26" fillId="0" borderId="22" xfId="4" applyFont="1" applyFill="1" applyBorder="1" applyAlignment="1" applyProtection="1">
      <alignment horizontal="center" vertical="center" wrapText="1"/>
      <protection locked="0"/>
    </xf>
    <xf numFmtId="165" fontId="26" fillId="0" borderId="12" xfId="4" applyFont="1" applyFill="1" applyBorder="1" applyAlignment="1" applyProtection="1">
      <alignment horizontal="center" vertical="center" wrapText="1"/>
      <protection locked="0"/>
    </xf>
    <xf numFmtId="10" fontId="17" fillId="3" borderId="37" xfId="3" applyNumberFormat="1" applyFont="1" applyFill="1" applyBorder="1" applyAlignment="1" applyProtection="1">
      <alignment horizontal="center" vertical="center" wrapText="1"/>
      <protection locked="0"/>
    </xf>
    <xf numFmtId="10" fontId="17" fillId="3" borderId="46" xfId="3" applyNumberFormat="1" applyFont="1" applyFill="1" applyBorder="1" applyAlignment="1" applyProtection="1">
      <alignment horizontal="center" vertical="center" wrapText="1"/>
      <protection locked="0"/>
    </xf>
    <xf numFmtId="0" fontId="23" fillId="6" borderId="42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left" vertical="center" wrapText="1"/>
    </xf>
    <xf numFmtId="0" fontId="12" fillId="7" borderId="40" xfId="0" applyFont="1" applyFill="1" applyBorder="1" applyAlignment="1">
      <alignment horizontal="left" vertical="center" wrapText="1"/>
    </xf>
    <xf numFmtId="0" fontId="12" fillId="7" borderId="41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5" borderId="38" xfId="0" applyFont="1" applyFill="1" applyBorder="1" applyAlignment="1">
      <alignment horizontal="left" vertical="center" wrapText="1"/>
    </xf>
    <xf numFmtId="166" fontId="11" fillId="6" borderId="2" xfId="0" applyNumberFormat="1" applyFont="1" applyFill="1" applyBorder="1" applyAlignment="1">
      <alignment horizontal="center" vertical="center" wrapText="1"/>
    </xf>
    <xf numFmtId="0" fontId="58" fillId="0" borderId="35" xfId="0" applyFont="1" applyBorder="1" applyAlignment="1" applyProtection="1">
      <alignment horizontal="center" vertical="center" wrapText="1"/>
      <protection locked="0"/>
    </xf>
    <xf numFmtId="0" fontId="58" fillId="0" borderId="31" xfId="0" applyFont="1" applyBorder="1" applyAlignment="1" applyProtection="1">
      <alignment horizontal="center" vertical="center" wrapText="1"/>
      <protection locked="0"/>
    </xf>
    <xf numFmtId="0" fontId="58" fillId="0" borderId="36" xfId="0" applyFont="1" applyBorder="1" applyAlignment="1" applyProtection="1">
      <alignment horizontal="center" vertical="center" wrapText="1"/>
      <protection locked="0"/>
    </xf>
    <xf numFmtId="44" fontId="36" fillId="0" borderId="35" xfId="2" applyFont="1" applyBorder="1" applyAlignment="1" applyProtection="1">
      <alignment horizontal="center" vertical="center" wrapText="1"/>
      <protection locked="0"/>
    </xf>
    <xf numFmtId="44" fontId="36" fillId="0" borderId="31" xfId="2" applyFont="1" applyBorder="1" applyAlignment="1" applyProtection="1">
      <alignment horizontal="center" vertical="center" wrapText="1"/>
      <protection locked="0"/>
    </xf>
    <xf numFmtId="44" fontId="36" fillId="0" borderId="36" xfId="2" applyFont="1" applyBorder="1" applyAlignment="1" applyProtection="1">
      <alignment horizontal="center" vertical="center" wrapText="1"/>
      <protection locked="0"/>
    </xf>
    <xf numFmtId="0" fontId="49" fillId="2" borderId="53" xfId="0" applyFont="1" applyFill="1" applyBorder="1" applyAlignment="1">
      <alignment horizontal="center" vertical="center" wrapText="1"/>
    </xf>
    <xf numFmtId="0" fontId="49" fillId="2" borderId="54" xfId="0" applyFont="1" applyFill="1" applyBorder="1" applyAlignment="1">
      <alignment horizontal="center" vertical="center" wrapText="1"/>
    </xf>
    <xf numFmtId="0" fontId="49" fillId="2" borderId="52" xfId="0" applyFont="1" applyFill="1" applyBorder="1" applyAlignment="1">
      <alignment horizontal="center" vertical="center" wrapText="1"/>
    </xf>
    <xf numFmtId="170" fontId="36" fillId="3" borderId="35" xfId="3" applyNumberFormat="1" applyFont="1" applyFill="1" applyBorder="1" applyAlignment="1" applyProtection="1">
      <alignment horizontal="center" vertical="center" wrapText="1"/>
    </xf>
    <xf numFmtId="170" fontId="36" fillId="3" borderId="31" xfId="3" applyNumberFormat="1" applyFont="1" applyFill="1" applyBorder="1" applyAlignment="1" applyProtection="1">
      <alignment horizontal="center" vertical="center" wrapText="1"/>
    </xf>
    <xf numFmtId="170" fontId="36" fillId="3" borderId="36" xfId="3" applyNumberFormat="1" applyFont="1" applyFill="1" applyBorder="1" applyAlignment="1" applyProtection="1">
      <alignment horizontal="center" vertical="center" wrapText="1"/>
    </xf>
    <xf numFmtId="44" fontId="34" fillId="3" borderId="35" xfId="2" applyFont="1" applyFill="1" applyBorder="1" applyAlignment="1" applyProtection="1">
      <alignment horizontal="center" vertical="center" wrapText="1"/>
      <protection locked="0"/>
    </xf>
    <xf numFmtId="44" fontId="34" fillId="3" borderId="31" xfId="2" applyFont="1" applyFill="1" applyBorder="1" applyAlignment="1" applyProtection="1">
      <alignment horizontal="center" vertical="center" wrapText="1"/>
      <protection locked="0"/>
    </xf>
    <xf numFmtId="44" fontId="36" fillId="3" borderId="35" xfId="2" applyFont="1" applyFill="1" applyBorder="1" applyAlignment="1" applyProtection="1">
      <alignment horizontal="center" vertical="center" wrapText="1"/>
    </xf>
    <xf numFmtId="44" fontId="36" fillId="3" borderId="31" xfId="2" applyFont="1" applyFill="1" applyBorder="1" applyAlignment="1" applyProtection="1">
      <alignment horizontal="center" vertical="center" wrapText="1"/>
    </xf>
    <xf numFmtId="44" fontId="50" fillId="0" borderId="35" xfId="2" applyFont="1" applyFill="1" applyBorder="1" applyAlignment="1" applyProtection="1">
      <alignment horizontal="center" vertical="center" wrapText="1"/>
      <protection locked="0"/>
    </xf>
    <xf numFmtId="44" fontId="50" fillId="0" borderId="36" xfId="2" applyFont="1" applyFill="1" applyBorder="1" applyAlignment="1" applyProtection="1">
      <alignment horizontal="center" vertical="center" wrapText="1"/>
      <protection locked="0"/>
    </xf>
    <xf numFmtId="44" fontId="36" fillId="3" borderId="36" xfId="2" applyFont="1" applyFill="1" applyBorder="1" applyAlignment="1" applyProtection="1">
      <alignment horizontal="center" vertical="center" wrapText="1"/>
    </xf>
    <xf numFmtId="0" fontId="36" fillId="4" borderId="35" xfId="0" applyFont="1" applyFill="1" applyBorder="1" applyAlignment="1">
      <alignment horizontal="center" vertical="center"/>
    </xf>
    <xf numFmtId="0" fontId="36" fillId="4" borderId="31" xfId="0" applyFont="1" applyFill="1" applyBorder="1" applyAlignment="1">
      <alignment horizontal="center" vertical="center"/>
    </xf>
    <xf numFmtId="0" fontId="36" fillId="4" borderId="36" xfId="0" applyFont="1" applyFill="1" applyBorder="1" applyAlignment="1">
      <alignment horizontal="center" vertical="center"/>
    </xf>
    <xf numFmtId="0" fontId="44" fillId="11" borderId="35" xfId="1" applyFont="1" applyFill="1" applyBorder="1" applyAlignment="1">
      <alignment horizontal="center" vertical="center"/>
    </xf>
    <xf numFmtId="0" fontId="44" fillId="11" borderId="36" xfId="1" applyFont="1" applyFill="1" applyBorder="1" applyAlignment="1">
      <alignment horizontal="center" vertical="center"/>
    </xf>
    <xf numFmtId="44" fontId="57" fillId="3" borderId="11" xfId="2" applyFont="1" applyFill="1" applyBorder="1" applyAlignment="1" applyProtection="1">
      <alignment horizontal="center" vertical="center" wrapText="1"/>
    </xf>
    <xf numFmtId="44" fontId="57" fillId="3" borderId="26" xfId="2" applyFont="1" applyFill="1" applyBorder="1" applyAlignment="1" applyProtection="1">
      <alignment horizontal="center" vertical="center" wrapText="1"/>
    </xf>
    <xf numFmtId="10" fontId="57" fillId="3" borderId="11" xfId="3" applyNumberFormat="1" applyFont="1" applyFill="1" applyBorder="1" applyAlignment="1" applyProtection="1">
      <alignment horizontal="center" vertical="center" wrapText="1"/>
    </xf>
    <xf numFmtId="10" fontId="57" fillId="3" borderId="26" xfId="3" applyNumberFormat="1" applyFont="1" applyFill="1" applyBorder="1" applyAlignment="1" applyProtection="1">
      <alignment horizontal="center" vertical="center" wrapText="1"/>
    </xf>
    <xf numFmtId="0" fontId="56" fillId="3" borderId="11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52" fillId="11" borderId="35" xfId="1" applyFont="1" applyFill="1" applyBorder="1" applyAlignment="1">
      <alignment horizontal="center" vertical="center"/>
    </xf>
    <xf numFmtId="0" fontId="52" fillId="11" borderId="36" xfId="1" applyFont="1" applyFill="1" applyBorder="1" applyAlignment="1">
      <alignment horizontal="center" vertical="center"/>
    </xf>
    <xf numFmtId="171" fontId="53" fillId="3" borderId="11" xfId="0" applyNumberFormat="1" applyFont="1" applyFill="1" applyBorder="1" applyAlignment="1">
      <alignment horizontal="right" vertical="center" wrapText="1"/>
    </xf>
    <xf numFmtId="171" fontId="53" fillId="3" borderId="26" xfId="0" applyNumberFormat="1" applyFont="1" applyFill="1" applyBorder="1" applyAlignment="1">
      <alignment horizontal="right" vertical="center" wrapText="1"/>
    </xf>
  </cellXfs>
  <cellStyles count="5">
    <cellStyle name="Dziesiętny" xfId="4" builtinId="3"/>
    <cellStyle name="Hiperłącze" xfId="1" builtinId="8"/>
    <cellStyle name="Normalny" xfId="0" builtinId="0"/>
    <cellStyle name="Procentowy" xfId="3" builtinId="5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58</xdr:row>
          <xdr:rowOff>22860</xdr:rowOff>
        </xdr:from>
        <xdr:to>
          <xdr:col>2</xdr:col>
          <xdr:colOff>533400</xdr:colOff>
          <xdr:row>58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899160</xdr:colOff>
          <xdr:row>58</xdr:row>
          <xdr:rowOff>30480</xdr:rowOff>
        </xdr:from>
        <xdr:to>
          <xdr:col>2</xdr:col>
          <xdr:colOff>1356360</xdr:colOff>
          <xdr:row>58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58</xdr:row>
          <xdr:rowOff>22860</xdr:rowOff>
        </xdr:from>
        <xdr:to>
          <xdr:col>4</xdr:col>
          <xdr:colOff>533400</xdr:colOff>
          <xdr:row>58</xdr:row>
          <xdr:rowOff>236220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861060</xdr:colOff>
          <xdr:row>58</xdr:row>
          <xdr:rowOff>22860</xdr:rowOff>
        </xdr:from>
        <xdr:to>
          <xdr:col>4</xdr:col>
          <xdr:colOff>1318260</xdr:colOff>
          <xdr:row>58</xdr:row>
          <xdr:rowOff>236220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32</xdr:row>
          <xdr:rowOff>22860</xdr:rowOff>
        </xdr:from>
        <xdr:to>
          <xdr:col>5</xdr:col>
          <xdr:colOff>1150620</xdr:colOff>
          <xdr:row>32</xdr:row>
          <xdr:rowOff>426720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1516380</xdr:colOff>
          <xdr:row>32</xdr:row>
          <xdr:rowOff>22860</xdr:rowOff>
        </xdr:from>
        <xdr:to>
          <xdr:col>4</xdr:col>
          <xdr:colOff>678180</xdr:colOff>
          <xdr:row>32</xdr:row>
          <xdr:rowOff>426720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Kredytobiorca nr 1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70183</xdr:colOff>
      <xdr:row>1</xdr:row>
      <xdr:rowOff>40104</xdr:rowOff>
    </xdr:from>
    <xdr:to>
      <xdr:col>1</xdr:col>
      <xdr:colOff>2441908</xdr:colOff>
      <xdr:row>3</xdr:row>
      <xdr:rowOff>357438</xdr:rowOff>
    </xdr:to>
    <xdr:pic>
      <xdr:nvPicPr>
        <xdr:cNvPr id="11" name="Obraz 10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78" y="220578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63500</xdr:rowOff>
    </xdr:from>
    <xdr:to>
      <xdr:col>2</xdr:col>
      <xdr:colOff>1133476</xdr:colOff>
      <xdr:row>4</xdr:row>
      <xdr:rowOff>98425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4" y="243417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2695877</xdr:colOff>
      <xdr:row>4</xdr:row>
      <xdr:rowOff>144780</xdr:rowOff>
    </xdr:to>
    <xdr:pic>
      <xdr:nvPicPr>
        <xdr:cNvPr id="2" name="Obraz 1" descr="C:\Users\Wojciech\Desktop\logo DIP - ekspert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877" cy="1043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dipfinance.pl/" TargetMode="External"/><Relationship Id="rId1" Type="http://schemas.openxmlformats.org/officeDocument/2006/relationships/hyperlink" Target="mailto:wojciech.kalus@dipfinance.pl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B1:F70"/>
  <sheetViews>
    <sheetView showGridLines="0" tabSelected="1" view="pageBreakPreview" zoomScale="105" zoomScaleNormal="100" zoomScaleSheetLayoutView="105" workbookViewId="0">
      <selection activeCell="C5" sqref="C5:D5"/>
    </sheetView>
  </sheetViews>
  <sheetFormatPr defaultRowHeight="13.8"/>
  <cols>
    <col min="1" max="1" width="3.5" customWidth="1"/>
    <col min="2" max="2" width="64.8984375" customWidth="1"/>
    <col min="3" max="6" width="25.8984375" customWidth="1"/>
  </cols>
  <sheetData>
    <row r="1" spans="2:6" ht="14.4" thickBot="1"/>
    <row r="2" spans="2:6" ht="20.25" customHeight="1">
      <c r="B2" s="68" t="s">
        <v>56</v>
      </c>
      <c r="C2" s="69" t="s">
        <v>7</v>
      </c>
      <c r="D2" s="70"/>
      <c r="E2" s="71" t="s">
        <v>93</v>
      </c>
      <c r="F2" s="100"/>
    </row>
    <row r="3" spans="2:6" ht="19.5" customHeight="1">
      <c r="B3" s="72"/>
      <c r="C3" s="73" t="s">
        <v>20</v>
      </c>
      <c r="D3" s="15"/>
      <c r="E3" s="15"/>
      <c r="F3" s="74"/>
    </row>
    <row r="4" spans="2:6" ht="31.5" customHeight="1" thickBot="1">
      <c r="B4" s="72"/>
      <c r="C4" s="135" t="s">
        <v>2</v>
      </c>
      <c r="D4" s="135"/>
      <c r="E4" s="135" t="s">
        <v>3</v>
      </c>
      <c r="F4" s="136"/>
    </row>
    <row r="5" spans="2:6" ht="21" customHeight="1">
      <c r="B5" s="9" t="s">
        <v>0</v>
      </c>
      <c r="C5" s="137"/>
      <c r="D5" s="138"/>
      <c r="E5" s="137"/>
      <c r="F5" s="143"/>
    </row>
    <row r="6" spans="2:6" ht="21" customHeight="1">
      <c r="B6" s="1" t="s">
        <v>19</v>
      </c>
      <c r="C6" s="139"/>
      <c r="D6" s="140"/>
      <c r="E6" s="139"/>
      <c r="F6" s="144"/>
    </row>
    <row r="7" spans="2:6" ht="21" customHeight="1">
      <c r="B7" s="1" t="s">
        <v>5</v>
      </c>
      <c r="C7" s="141" t="s">
        <v>57</v>
      </c>
      <c r="D7" s="142"/>
      <c r="E7" s="141" t="s">
        <v>57</v>
      </c>
      <c r="F7" s="145"/>
    </row>
    <row r="8" spans="2:6" ht="21" customHeight="1">
      <c r="B8" s="1" t="s">
        <v>8</v>
      </c>
      <c r="C8" s="146"/>
      <c r="D8" s="140"/>
      <c r="E8" s="146"/>
      <c r="F8" s="144"/>
    </row>
    <row r="9" spans="2:6" ht="21" customHeight="1" thickBot="1">
      <c r="B9" s="2" t="s">
        <v>9</v>
      </c>
      <c r="C9" s="147"/>
      <c r="D9" s="148"/>
      <c r="E9" s="149"/>
      <c r="F9" s="150"/>
    </row>
    <row r="10" spans="2:6" ht="8.25" customHeight="1" thickBot="1">
      <c r="B10" s="153"/>
      <c r="C10" s="154"/>
      <c r="D10" s="154"/>
      <c r="E10" s="154"/>
      <c r="F10" s="155"/>
    </row>
    <row r="11" spans="2:6" ht="21" customHeight="1">
      <c r="B11" s="3" t="s">
        <v>85</v>
      </c>
      <c r="C11" s="151" t="s">
        <v>57</v>
      </c>
      <c r="D11" s="151"/>
      <c r="E11" s="151"/>
      <c r="F11" s="152"/>
    </row>
    <row r="12" spans="2:6" ht="21" customHeight="1">
      <c r="B12" s="33" t="s">
        <v>86</v>
      </c>
      <c r="C12" s="166" t="s">
        <v>57</v>
      </c>
      <c r="D12" s="166"/>
      <c r="E12" s="166"/>
      <c r="F12" s="167"/>
    </row>
    <row r="13" spans="2:6" ht="21" customHeight="1" thickBot="1">
      <c r="B13" s="10" t="s">
        <v>21</v>
      </c>
      <c r="C13" s="175" t="s">
        <v>57</v>
      </c>
      <c r="D13" s="176"/>
      <c r="E13" s="176"/>
      <c r="F13" s="177"/>
    </row>
    <row r="14" spans="2:6" ht="8.25" customHeight="1" thickBot="1">
      <c r="B14" s="172"/>
      <c r="C14" s="173"/>
      <c r="D14" s="173"/>
      <c r="E14" s="173"/>
      <c r="F14" s="174"/>
    </row>
    <row r="15" spans="2:6" ht="57.75" customHeight="1" thickBot="1">
      <c r="B15" s="51" t="s">
        <v>116</v>
      </c>
      <c r="C15" s="133" t="s">
        <v>57</v>
      </c>
      <c r="D15" s="134"/>
      <c r="E15" s="133" t="s">
        <v>57</v>
      </c>
      <c r="F15" s="134"/>
    </row>
    <row r="16" spans="2:6" ht="33.75" customHeight="1" thickBot="1">
      <c r="B16" s="182" t="s">
        <v>138</v>
      </c>
      <c r="C16" s="183"/>
      <c r="D16" s="183"/>
      <c r="E16" s="183"/>
      <c r="F16" s="184"/>
    </row>
    <row r="17" spans="2:6" ht="21" customHeight="1" thickBot="1">
      <c r="B17" s="29" t="s">
        <v>74</v>
      </c>
      <c r="C17" s="179" t="s">
        <v>57</v>
      </c>
      <c r="D17" s="180"/>
      <c r="E17" s="179" t="s">
        <v>57</v>
      </c>
      <c r="F17" s="180"/>
    </row>
    <row r="18" spans="2:6" ht="21" customHeight="1">
      <c r="B18" s="4" t="s">
        <v>41</v>
      </c>
      <c r="C18" s="170"/>
      <c r="D18" s="178"/>
      <c r="E18" s="170"/>
      <c r="F18" s="171"/>
    </row>
    <row r="19" spans="2:6" ht="30" customHeight="1">
      <c r="B19" s="11" t="s">
        <v>55</v>
      </c>
      <c r="C19" s="139"/>
      <c r="D19" s="140"/>
      <c r="E19" s="139"/>
      <c r="F19" s="144"/>
    </row>
    <row r="20" spans="2:6" ht="20.25" customHeight="1">
      <c r="B20" s="5" t="s">
        <v>13</v>
      </c>
      <c r="C20" s="168" t="s">
        <v>57</v>
      </c>
      <c r="D20" s="181"/>
      <c r="E20" s="168" t="s">
        <v>57</v>
      </c>
      <c r="F20" s="169"/>
    </row>
    <row r="21" spans="2:6" ht="21" customHeight="1">
      <c r="B21" s="30" t="s">
        <v>78</v>
      </c>
      <c r="C21" s="31" t="s">
        <v>76</v>
      </c>
      <c r="D21" s="31" t="s">
        <v>77</v>
      </c>
      <c r="E21" s="31" t="s">
        <v>76</v>
      </c>
      <c r="F21" s="75" t="s">
        <v>77</v>
      </c>
    </row>
    <row r="22" spans="2:6" ht="21" customHeight="1">
      <c r="B22" s="6" t="s">
        <v>79</v>
      </c>
      <c r="C22" s="32"/>
      <c r="D22" s="102" t="s">
        <v>57</v>
      </c>
      <c r="E22" s="32"/>
      <c r="F22" s="196" t="s">
        <v>57</v>
      </c>
    </row>
    <row r="23" spans="2:6" ht="21" customHeight="1">
      <c r="B23" s="76" t="s">
        <v>80</v>
      </c>
      <c r="C23" s="32"/>
      <c r="D23" s="103"/>
      <c r="E23" s="32"/>
      <c r="F23" s="197"/>
    </row>
    <row r="24" spans="2:6" ht="21" customHeight="1" thickBot="1">
      <c r="B24" s="77" t="s">
        <v>146</v>
      </c>
      <c r="C24" s="59"/>
      <c r="D24" s="104"/>
      <c r="E24" s="59"/>
      <c r="F24" s="198"/>
    </row>
    <row r="25" spans="2:6" ht="34.5" customHeight="1" thickBot="1">
      <c r="B25" s="105" t="s">
        <v>145</v>
      </c>
      <c r="C25" s="106"/>
      <c r="D25" s="106"/>
      <c r="E25" s="106"/>
      <c r="F25" s="107"/>
    </row>
    <row r="26" spans="2:6" ht="21" customHeight="1">
      <c r="B26" s="78" t="s">
        <v>115</v>
      </c>
      <c r="C26" s="124" t="s">
        <v>57</v>
      </c>
      <c r="D26" s="124"/>
      <c r="E26" s="124" t="s">
        <v>57</v>
      </c>
      <c r="F26" s="125"/>
    </row>
    <row r="27" spans="2:6" ht="21" customHeight="1">
      <c r="B27" s="79" t="s">
        <v>42</v>
      </c>
      <c r="C27" s="116"/>
      <c r="D27" s="116"/>
      <c r="E27" s="116"/>
      <c r="F27" s="117"/>
    </row>
    <row r="28" spans="2:6" ht="21" customHeight="1">
      <c r="B28" s="113" t="s">
        <v>64</v>
      </c>
      <c r="C28" s="114"/>
      <c r="D28" s="114"/>
      <c r="E28" s="114"/>
      <c r="F28" s="115"/>
    </row>
    <row r="29" spans="2:6" ht="21" customHeight="1">
      <c r="B29" s="79" t="s">
        <v>44</v>
      </c>
      <c r="C29" s="120" t="s">
        <v>57</v>
      </c>
      <c r="D29" s="121"/>
      <c r="E29" s="120" t="s">
        <v>57</v>
      </c>
      <c r="F29" s="126"/>
    </row>
    <row r="30" spans="2:6" ht="21" customHeight="1">
      <c r="B30" s="80" t="s">
        <v>43</v>
      </c>
      <c r="C30" s="118"/>
      <c r="D30" s="118"/>
      <c r="E30" s="118"/>
      <c r="F30" s="119"/>
    </row>
    <row r="31" spans="2:6" ht="21" customHeight="1">
      <c r="B31" s="208" t="s">
        <v>11</v>
      </c>
      <c r="C31" s="209"/>
      <c r="D31" s="209"/>
      <c r="E31" s="209"/>
      <c r="F31" s="210"/>
    </row>
    <row r="32" spans="2:6" ht="21" customHeight="1">
      <c r="B32" s="6" t="s">
        <v>10</v>
      </c>
      <c r="C32" s="211"/>
      <c r="D32" s="211"/>
      <c r="E32" s="212"/>
      <c r="F32" s="213"/>
    </row>
    <row r="33" spans="2:6" ht="34.5" customHeight="1">
      <c r="B33" s="130" t="s">
        <v>12</v>
      </c>
      <c r="C33" s="131"/>
      <c r="D33" s="131"/>
      <c r="E33" s="131"/>
      <c r="F33" s="132"/>
    </row>
    <row r="34" spans="2:6" ht="21" customHeight="1">
      <c r="B34" s="7" t="s">
        <v>14</v>
      </c>
      <c r="C34" s="127" t="s">
        <v>57</v>
      </c>
      <c r="D34" s="128"/>
      <c r="E34" s="128"/>
      <c r="F34" s="129"/>
    </row>
    <row r="35" spans="2:6" ht="21" customHeight="1" thickBot="1">
      <c r="B35" s="7" t="s">
        <v>50</v>
      </c>
      <c r="C35" s="185"/>
      <c r="D35" s="185"/>
      <c r="E35" s="185"/>
      <c r="F35" s="186"/>
    </row>
    <row r="36" spans="2:6" ht="24" customHeight="1" thickBot="1">
      <c r="B36" s="221" t="s">
        <v>52</v>
      </c>
      <c r="C36" s="222"/>
      <c r="D36" s="222"/>
      <c r="E36" s="222"/>
      <c r="F36" s="223"/>
    </row>
    <row r="37" spans="2:6" ht="21" customHeight="1">
      <c r="B37" s="108" t="s">
        <v>45</v>
      </c>
      <c r="C37" s="122" t="s">
        <v>15</v>
      </c>
      <c r="D37" s="123"/>
      <c r="E37" s="64" t="s">
        <v>16</v>
      </c>
      <c r="F37" s="65" t="s">
        <v>17</v>
      </c>
    </row>
    <row r="38" spans="2:6" ht="26.25" customHeight="1">
      <c r="B38" s="109"/>
      <c r="C38" s="55" t="s">
        <v>135</v>
      </c>
      <c r="D38" s="58" t="s">
        <v>57</v>
      </c>
      <c r="E38" s="66"/>
      <c r="F38" s="81"/>
    </row>
    <row r="39" spans="2:6" ht="26.25" customHeight="1">
      <c r="B39" s="109"/>
      <c r="C39" s="55" t="s">
        <v>132</v>
      </c>
      <c r="D39" s="58" t="s">
        <v>57</v>
      </c>
      <c r="E39" s="66"/>
      <c r="F39" s="81"/>
    </row>
    <row r="40" spans="2:6" ht="26.25" customHeight="1">
      <c r="B40" s="109"/>
      <c r="C40" s="55" t="s">
        <v>136</v>
      </c>
      <c r="D40" s="58" t="s">
        <v>57</v>
      </c>
      <c r="E40" s="66"/>
      <c r="F40" s="81"/>
    </row>
    <row r="41" spans="2:6" ht="26.25" customHeight="1" thickBot="1">
      <c r="B41" s="110"/>
      <c r="C41" s="111" t="s">
        <v>91</v>
      </c>
      <c r="D41" s="112"/>
      <c r="E41" s="112"/>
      <c r="F41" s="37" t="s">
        <v>57</v>
      </c>
    </row>
    <row r="42" spans="2:6" ht="24" customHeight="1">
      <c r="B42" s="219" t="s">
        <v>49</v>
      </c>
      <c r="C42" s="188" t="s">
        <v>51</v>
      </c>
      <c r="D42" s="188"/>
      <c r="E42" s="214" t="s">
        <v>57</v>
      </c>
      <c r="F42" s="215"/>
    </row>
    <row r="43" spans="2:6" ht="21" customHeight="1">
      <c r="B43" s="220"/>
      <c r="C43" s="187" t="s">
        <v>15</v>
      </c>
      <c r="D43" s="187"/>
      <c r="E43" s="63" t="s">
        <v>16</v>
      </c>
      <c r="F43" s="12" t="s">
        <v>17</v>
      </c>
    </row>
    <row r="44" spans="2:6" ht="21" customHeight="1">
      <c r="B44" s="220"/>
      <c r="C44" s="52" t="s">
        <v>132</v>
      </c>
      <c r="D44" s="58" t="s">
        <v>57</v>
      </c>
      <c r="E44" s="56"/>
      <c r="F44" s="57"/>
    </row>
    <row r="45" spans="2:6" ht="24.75" customHeight="1">
      <c r="B45" s="220"/>
      <c r="C45" s="52" t="s">
        <v>132</v>
      </c>
      <c r="D45" s="58" t="s">
        <v>57</v>
      </c>
      <c r="E45" s="56"/>
      <c r="F45" s="57"/>
    </row>
    <row r="46" spans="2:6" ht="24.75" customHeight="1">
      <c r="B46" s="220"/>
      <c r="C46" s="52" t="s">
        <v>131</v>
      </c>
      <c r="D46" s="58" t="s">
        <v>57</v>
      </c>
      <c r="E46" s="56"/>
      <c r="F46" s="57"/>
    </row>
    <row r="47" spans="2:6" ht="21" customHeight="1" thickBot="1">
      <c r="B47" s="224" t="s">
        <v>53</v>
      </c>
      <c r="C47" s="225"/>
      <c r="D47" s="225"/>
      <c r="E47" s="225"/>
      <c r="F47" s="226"/>
    </row>
    <row r="48" spans="2:6" ht="21" customHeight="1">
      <c r="B48" s="216" t="s">
        <v>47</v>
      </c>
      <c r="C48" s="227" t="s">
        <v>15</v>
      </c>
      <c r="D48" s="227"/>
      <c r="E48" s="62" t="s">
        <v>16</v>
      </c>
      <c r="F48" s="13" t="s">
        <v>54</v>
      </c>
    </row>
    <row r="49" spans="2:6" ht="24.75" customHeight="1">
      <c r="B49" s="217"/>
      <c r="C49" s="53" t="s">
        <v>132</v>
      </c>
      <c r="D49" s="58" t="s">
        <v>57</v>
      </c>
      <c r="E49" s="24"/>
      <c r="F49" s="25"/>
    </row>
    <row r="50" spans="2:6" ht="24.75" customHeight="1" thickBot="1">
      <c r="B50" s="218"/>
      <c r="C50" s="54" t="s">
        <v>131</v>
      </c>
      <c r="D50" s="58" t="s">
        <v>57</v>
      </c>
      <c r="E50" s="26"/>
      <c r="F50" s="27"/>
    </row>
    <row r="51" spans="2:6" ht="8.25" customHeight="1" thickBot="1">
      <c r="B51" s="172"/>
      <c r="C51" s="173"/>
      <c r="D51" s="173"/>
      <c r="E51" s="173"/>
      <c r="F51" s="174"/>
    </row>
    <row r="52" spans="2:6" ht="34.5" customHeight="1" thickBot="1">
      <c r="B52" s="205" t="s">
        <v>18</v>
      </c>
      <c r="C52" s="206"/>
      <c r="D52" s="206"/>
      <c r="E52" s="206"/>
      <c r="F52" s="207"/>
    </row>
    <row r="53" spans="2:6" ht="22.5" customHeight="1">
      <c r="B53" s="202" t="s">
        <v>89</v>
      </c>
      <c r="C53" s="194" t="s">
        <v>57</v>
      </c>
      <c r="D53" s="194"/>
      <c r="E53" s="194" t="s">
        <v>57</v>
      </c>
      <c r="F53" s="195"/>
    </row>
    <row r="54" spans="2:6" ht="35.25" customHeight="1">
      <c r="B54" s="203"/>
      <c r="C54" s="199" t="s">
        <v>117</v>
      </c>
      <c r="D54" s="200"/>
      <c r="E54" s="199" t="s">
        <v>117</v>
      </c>
      <c r="F54" s="201"/>
    </row>
    <row r="55" spans="2:6" ht="21" customHeight="1">
      <c r="B55" s="1" t="s">
        <v>4</v>
      </c>
      <c r="C55" s="192"/>
      <c r="D55" s="204"/>
      <c r="E55" s="192"/>
      <c r="F55" s="193"/>
    </row>
    <row r="56" spans="2:6" ht="21" customHeight="1" thickBot="1">
      <c r="B56" s="2" t="s">
        <v>6</v>
      </c>
      <c r="C56" s="189"/>
      <c r="D56" s="191"/>
      <c r="E56" s="189"/>
      <c r="F56" s="190"/>
    </row>
    <row r="57" spans="2:6" ht="10.5" customHeight="1" thickBot="1">
      <c r="B57" s="82"/>
      <c r="F57" s="83"/>
    </row>
    <row r="58" spans="2:6" ht="34.5" customHeight="1" thickBot="1">
      <c r="B58" s="156" t="s">
        <v>112</v>
      </c>
      <c r="C58" s="157"/>
      <c r="D58" s="157"/>
      <c r="E58" s="157"/>
      <c r="F58" s="158"/>
    </row>
    <row r="59" spans="2:6" ht="22.5" customHeight="1" thickBot="1">
      <c r="B59" s="49" t="s">
        <v>109</v>
      </c>
      <c r="C59" s="28"/>
      <c r="D59" s="36" t="s">
        <v>57</v>
      </c>
      <c r="E59" s="28"/>
      <c r="F59" s="36" t="s">
        <v>57</v>
      </c>
    </row>
    <row r="60" spans="2:6" ht="8.25" customHeight="1" thickBot="1">
      <c r="B60" s="159"/>
      <c r="C60" s="160"/>
      <c r="D60" s="160"/>
      <c r="E60" s="160"/>
      <c r="F60" s="161"/>
    </row>
    <row r="61" spans="2:6" ht="34.5" customHeight="1" thickBot="1">
      <c r="B61" s="162" t="s">
        <v>1</v>
      </c>
      <c r="C61" s="163"/>
      <c r="D61" s="163"/>
      <c r="E61" s="164"/>
      <c r="F61" s="165"/>
    </row>
    <row r="62" spans="2:6" ht="34.200000000000003" customHeight="1" thickBot="1">
      <c r="B62" s="67" t="s">
        <v>159</v>
      </c>
      <c r="C62" s="98" t="s">
        <v>182</v>
      </c>
      <c r="D62" s="98" t="s">
        <v>183</v>
      </c>
      <c r="E62" s="101" t="s">
        <v>160</v>
      </c>
      <c r="F62" s="99"/>
    </row>
    <row r="63" spans="2:6" ht="34.200000000000003" customHeight="1" thickBot="1">
      <c r="B63" s="67" t="s">
        <v>179</v>
      </c>
      <c r="C63" s="228"/>
      <c r="D63" s="229"/>
      <c r="E63" s="229"/>
      <c r="F63" s="230"/>
    </row>
    <row r="64" spans="2:6" ht="40.799999999999997" customHeight="1" thickBot="1">
      <c r="B64" s="61" t="s">
        <v>147</v>
      </c>
      <c r="C64" s="231"/>
      <c r="D64" s="232"/>
      <c r="E64" s="232"/>
      <c r="F64" s="233"/>
    </row>
    <row r="65" spans="2:6" ht="28.05" customHeight="1" thickBot="1">
      <c r="B65" s="234" t="s">
        <v>180</v>
      </c>
      <c r="C65" s="240" t="s">
        <v>153</v>
      </c>
      <c r="D65" s="241"/>
      <c r="E65" s="244"/>
      <c r="F65" s="245"/>
    </row>
    <row r="66" spans="2:6" ht="28.05" customHeight="1" thickBot="1">
      <c r="B66" s="235"/>
      <c r="C66" s="240" t="s">
        <v>153</v>
      </c>
      <c r="D66" s="241"/>
      <c r="E66" s="244"/>
      <c r="F66" s="245"/>
    </row>
    <row r="67" spans="2:6" ht="28.05" customHeight="1" thickBot="1">
      <c r="B67" s="235"/>
      <c r="C67" s="240" t="s">
        <v>153</v>
      </c>
      <c r="D67" s="241"/>
      <c r="E67" s="244"/>
      <c r="F67" s="245"/>
    </row>
    <row r="68" spans="2:6" ht="28.05" customHeight="1" thickBot="1">
      <c r="B68" s="235"/>
      <c r="C68" s="240" t="s">
        <v>153</v>
      </c>
      <c r="D68" s="241"/>
      <c r="E68" s="244"/>
      <c r="F68" s="245"/>
    </row>
    <row r="69" spans="2:6" ht="28.05" customHeight="1" thickBot="1">
      <c r="B69" s="236"/>
      <c r="C69" s="242" t="s">
        <v>156</v>
      </c>
      <c r="D69" s="243"/>
      <c r="E69" s="242">
        <f>E65+E66+E67+E68</f>
        <v>0</v>
      </c>
      <c r="F69" s="246"/>
    </row>
    <row r="70" spans="2:6" ht="28.05" customHeight="1" thickBot="1">
      <c r="B70" s="60" t="s">
        <v>75</v>
      </c>
      <c r="C70" s="237" t="e">
        <f>E69/C64</f>
        <v>#DIV/0!</v>
      </c>
      <c r="D70" s="238"/>
      <c r="E70" s="238"/>
      <c r="F70" s="239"/>
    </row>
  </sheetData>
  <sheetProtection algorithmName="SHA-512" hashValue="ZxW1nGK4nYO2PTD5n76BNaMAfH9BgXjDwNfUyNIw9j34AYOm7N6CwPu4g587Yiyc4AZ+J4x07Ktuv8KAbHSuBg==" saltValue="6Z+XJv6XKs7k68jKXkmE0w==" spinCount="100000" sheet="1" objects="1" scenarios="1" sort="0" autoFilter="0"/>
  <mergeCells count="85">
    <mergeCell ref="C63:F63"/>
    <mergeCell ref="C64:F64"/>
    <mergeCell ref="B65:B69"/>
    <mergeCell ref="C70:F70"/>
    <mergeCell ref="C65:D65"/>
    <mergeCell ref="C66:D66"/>
    <mergeCell ref="C67:D67"/>
    <mergeCell ref="C68:D68"/>
    <mergeCell ref="C69:D69"/>
    <mergeCell ref="E65:F65"/>
    <mergeCell ref="E66:F66"/>
    <mergeCell ref="E67:F67"/>
    <mergeCell ref="E68:F68"/>
    <mergeCell ref="E69:F69"/>
    <mergeCell ref="F22:F24"/>
    <mergeCell ref="C54:D54"/>
    <mergeCell ref="E54:F54"/>
    <mergeCell ref="B53:B54"/>
    <mergeCell ref="C55:D55"/>
    <mergeCell ref="B51:F51"/>
    <mergeCell ref="B52:F52"/>
    <mergeCell ref="B31:F31"/>
    <mergeCell ref="C32:D32"/>
    <mergeCell ref="E32:F32"/>
    <mergeCell ref="E42:F42"/>
    <mergeCell ref="B48:B50"/>
    <mergeCell ref="B42:B46"/>
    <mergeCell ref="B36:F36"/>
    <mergeCell ref="B47:F47"/>
    <mergeCell ref="C48:D48"/>
    <mergeCell ref="C35:F35"/>
    <mergeCell ref="C43:D43"/>
    <mergeCell ref="C42:D42"/>
    <mergeCell ref="E56:F56"/>
    <mergeCell ref="C56:D56"/>
    <mergeCell ref="E55:F55"/>
    <mergeCell ref="C53:D53"/>
    <mergeCell ref="E53:F53"/>
    <mergeCell ref="B58:F58"/>
    <mergeCell ref="B60:F60"/>
    <mergeCell ref="B61:F61"/>
    <mergeCell ref="C12:F12"/>
    <mergeCell ref="E20:F20"/>
    <mergeCell ref="E18:F18"/>
    <mergeCell ref="B14:F14"/>
    <mergeCell ref="C13:F13"/>
    <mergeCell ref="C18:D18"/>
    <mergeCell ref="C19:D19"/>
    <mergeCell ref="E19:F19"/>
    <mergeCell ref="C17:D17"/>
    <mergeCell ref="E17:F17"/>
    <mergeCell ref="C20:D20"/>
    <mergeCell ref="B16:F16"/>
    <mergeCell ref="C15:D15"/>
    <mergeCell ref="E15:F15"/>
    <mergeCell ref="C4:D4"/>
    <mergeCell ref="E4:F4"/>
    <mergeCell ref="C5:D5"/>
    <mergeCell ref="C6:D6"/>
    <mergeCell ref="C7:D7"/>
    <mergeCell ref="E5:F5"/>
    <mergeCell ref="E6:F6"/>
    <mergeCell ref="E7:F7"/>
    <mergeCell ref="C8:D8"/>
    <mergeCell ref="C9:D9"/>
    <mergeCell ref="E9:F9"/>
    <mergeCell ref="C11:F11"/>
    <mergeCell ref="E8:F8"/>
    <mergeCell ref="B10:F10"/>
    <mergeCell ref="D22:D24"/>
    <mergeCell ref="B25:F25"/>
    <mergeCell ref="B37:B41"/>
    <mergeCell ref="C41:E41"/>
    <mergeCell ref="B28:F28"/>
    <mergeCell ref="E27:F27"/>
    <mergeCell ref="C30:D30"/>
    <mergeCell ref="E30:F30"/>
    <mergeCell ref="C29:D29"/>
    <mergeCell ref="C27:D27"/>
    <mergeCell ref="C37:D37"/>
    <mergeCell ref="C26:D26"/>
    <mergeCell ref="E26:F26"/>
    <mergeCell ref="E29:F29"/>
    <mergeCell ref="C34:F34"/>
    <mergeCell ref="B33:F33"/>
  </mergeCells>
  <hyperlinks>
    <hyperlink ref="C3" r:id="rId1" xr:uid="{00000000-0004-0000-0000-000000000000}"/>
    <hyperlink ref="C54:D54" location="'Zobowiązania - Konsolidacja'!A1" display="Jeżeli tak - proszę o wypełnienie zakładki - Zobowiązania - Konsolidacja" xr:uid="{00000000-0004-0000-0000-000001000000}"/>
    <hyperlink ref="B37:B41" location="KPiR!A1" display="Książka Przychodów i Rozchodów" xr:uid="{00000000-0004-0000-0000-000002000000}"/>
    <hyperlink ref="E54:F54" location="'Zobowiązania - Konsolidacja'!A1" display="Jeżeli tak - proszę o wypełnienie zakładki - Zobowiązania - Konsolidacja" xr:uid="{00000000-0004-0000-0000-000003000000}"/>
  </hyperlinks>
  <pageMargins left="0.51181102362204722" right="0.31496062992125984" top="0.27559055118110237" bottom="0.23622047244094491" header="0.31496062992125984" footer="0.31496062992125984"/>
  <pageSetup paperSize="9" scale="4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58</xdr:row>
                    <xdr:rowOff>22860</xdr:rowOff>
                  </from>
                  <to>
                    <xdr:col>2</xdr:col>
                    <xdr:colOff>533400</xdr:colOff>
                    <xdr:row>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899160</xdr:colOff>
                    <xdr:row>58</xdr:row>
                    <xdr:rowOff>30480</xdr:rowOff>
                  </from>
                  <to>
                    <xdr:col>2</xdr:col>
                    <xdr:colOff>1356360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76200</xdr:colOff>
                    <xdr:row>58</xdr:row>
                    <xdr:rowOff>22860</xdr:rowOff>
                  </from>
                  <to>
                    <xdr:col>4</xdr:col>
                    <xdr:colOff>533400</xdr:colOff>
                    <xdr:row>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861060</xdr:colOff>
                    <xdr:row>58</xdr:row>
                    <xdr:rowOff>22860</xdr:rowOff>
                  </from>
                  <to>
                    <xdr:col>4</xdr:col>
                    <xdr:colOff>1318260</xdr:colOff>
                    <xdr:row>58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5</xdr:col>
                    <xdr:colOff>22860</xdr:colOff>
                    <xdr:row>32</xdr:row>
                    <xdr:rowOff>22860</xdr:rowOff>
                  </from>
                  <to>
                    <xdr:col>5</xdr:col>
                    <xdr:colOff>1150620</xdr:colOff>
                    <xdr:row>32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1516380</xdr:colOff>
                    <xdr:row>32</xdr:row>
                    <xdr:rowOff>22860</xdr:rowOff>
                  </from>
                  <to>
                    <xdr:col>4</xdr:col>
                    <xdr:colOff>678180</xdr:colOff>
                    <xdr:row>32</xdr:row>
                    <xdr:rowOff>426720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00000000}">
          <x14:formula1>
            <xm:f>Dane!$K$1:$K$8</xm:f>
          </x14:formula1>
          <xm:sqref>D59 F59</xm:sqref>
        </x14:dataValidation>
        <x14:dataValidation type="list" allowBlank="1" showInputMessage="1" showErrorMessage="1" xr:uid="{00000000-0002-0000-0000-000001000000}">
          <x14:formula1>
            <xm:f>Dane!$L$1:$L$5</xm:f>
          </x14:formula1>
          <xm:sqref>D22 F22</xm:sqref>
        </x14:dataValidation>
        <x14:dataValidation type="list" allowBlank="1" showInputMessage="1" showErrorMessage="1" xr:uid="{00000000-0002-0000-0000-000002000000}">
          <x14:formula1>
            <xm:f>Dane!$C$1:$C$4</xm:f>
          </x14:formula1>
          <xm:sqref>C13:F13 C20:F20 C29:F29 F41</xm:sqref>
        </x14:dataValidation>
        <x14:dataValidation type="list" allowBlank="1" showInputMessage="1" showErrorMessage="1" xr:uid="{00000000-0002-0000-0000-000003000000}">
          <x14:formula1>
            <xm:f>Dane!$B$1:$B$4</xm:f>
          </x14:formula1>
          <xm:sqref>C26 E26</xm:sqref>
        </x14:dataValidation>
        <x14:dataValidation type="list" allowBlank="1" showInputMessage="1" showErrorMessage="1" xr:uid="{00000000-0002-0000-0000-000004000000}">
          <x14:formula1>
            <xm:f>Dane!$F$1:$F$6</xm:f>
          </x14:formula1>
          <xm:sqref>C34:F34</xm:sqref>
        </x14:dataValidation>
        <x14:dataValidation type="list" allowBlank="1" showInputMessage="1" showErrorMessage="1" xr:uid="{00000000-0002-0000-0000-000005000000}">
          <x14:formula1>
            <xm:f>Dane!$G$1:$G$11</xm:f>
          </x14:formula1>
          <xm:sqref>E42:F42</xm:sqref>
        </x14:dataValidation>
        <x14:dataValidation type="list" allowBlank="1" showInputMessage="1" showErrorMessage="1" xr:uid="{00000000-0002-0000-0000-000006000000}">
          <x14:formula1>
            <xm:f>Dane!$H$1:$H$8</xm:f>
          </x14:formula1>
          <xm:sqref>C12:F12</xm:sqref>
        </x14:dataValidation>
        <x14:dataValidation type="list" allowBlank="1" showInputMessage="1" showErrorMessage="1" xr:uid="{00000000-0002-0000-0000-000007000000}">
          <x14:formula1>
            <xm:f>Dane!$I$1:$I$8</xm:f>
          </x14:formula1>
          <xm:sqref>C7:F7</xm:sqref>
        </x14:dataValidation>
        <x14:dataValidation type="list" allowBlank="1" showInputMessage="1" showErrorMessage="1" xr:uid="{00000000-0002-0000-0000-000008000000}">
          <x14:formula1>
            <xm:f>Dane!$J$1:$J$11</xm:f>
          </x14:formula1>
          <xm:sqref>C11:F11</xm:sqref>
        </x14:dataValidation>
        <x14:dataValidation type="list" allowBlank="1" showInputMessage="1" showErrorMessage="1" xr:uid="{00000000-0002-0000-0000-000009000000}">
          <x14:formula1>
            <xm:f>Dane!$N$1:$N$3</xm:f>
          </x14:formula1>
          <xm:sqref>C53:F53</xm:sqref>
        </x14:dataValidation>
        <x14:dataValidation type="list" allowBlank="1" showInputMessage="1" showErrorMessage="1" xr:uid="{00000000-0002-0000-0000-00000A000000}">
          <x14:formula1>
            <xm:f>Dane!$S$1:$S$9</xm:f>
          </x14:formula1>
          <xm:sqref>D49 D38:D39 D44:D45</xm:sqref>
        </x14:dataValidation>
        <x14:dataValidation type="list" allowBlank="1" showInputMessage="1" showErrorMessage="1" xr:uid="{00000000-0002-0000-0000-00000B000000}">
          <x14:formula1>
            <xm:f>Dane!$T$1:$T$13</xm:f>
          </x14:formula1>
          <xm:sqref>D40 D46 D50</xm:sqref>
        </x14:dataValidation>
        <x14:dataValidation type="list" allowBlank="1" showInputMessage="1" showErrorMessage="1" xr:uid="{00000000-0002-0000-0000-00000C000000}">
          <x14:formula1>
            <xm:f>Dane!$R$1:$R$11</xm:f>
          </x14:formula1>
          <xm:sqref>C15:F15</xm:sqref>
        </x14:dataValidation>
        <x14:dataValidation type="list" allowBlank="1" showInputMessage="1" showErrorMessage="1" xr:uid="{00000000-0002-0000-0000-00000D000000}">
          <x14:formula1>
            <xm:f>Dane!$A$1:$A$9</xm:f>
          </x14:formula1>
          <xm:sqref>C17:F17</xm:sqref>
        </x14:dataValidation>
        <x14:dataValidation type="list" allowBlank="1" showInputMessage="1" showErrorMessage="1" xr:uid="{00000000-0002-0000-0000-00000E000000}">
          <x14:formula1>
            <xm:f>Dane!$V$1:$V$7</xm:f>
          </x14:formula1>
          <xm:sqref>C65:D68</xm:sqref>
        </x14:dataValidation>
        <x14:dataValidation type="list" allowBlank="1" showInputMessage="1" showErrorMessage="1" xr:uid="{00000000-0002-0000-0000-00000F000000}">
          <x14:formula1>
            <xm:f>Dane!$M$1:$M$6</xm:f>
          </x14:formula1>
          <xm:sqref>C62</xm:sqref>
        </x14:dataValidation>
        <x14:dataValidation type="list" allowBlank="1" showInputMessage="1" showErrorMessage="1" xr:uid="{00000000-0002-0000-0000-000010000000}">
          <x14:formula1>
            <xm:f>Dane!$W$1:$W$3</xm:f>
          </x14:formula1>
          <xm:sqref>D62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6"/>
  <sheetViews>
    <sheetView showGridLines="0" view="pageBreakPreview" zoomScaleNormal="100" zoomScaleSheetLayoutView="100" workbookViewId="0">
      <selection activeCell="K4" sqref="K4:L4"/>
    </sheetView>
  </sheetViews>
  <sheetFormatPr defaultRowHeight="13.8"/>
  <cols>
    <col min="1" max="1" width="3.09765625" customWidth="1"/>
    <col min="2" max="2" width="16.8984375" customWidth="1"/>
    <col min="3" max="3" width="17.09765625" customWidth="1"/>
    <col min="4" max="5" width="11.59765625" customWidth="1"/>
    <col min="6" max="6" width="14.8984375" customWidth="1"/>
    <col min="7" max="7" width="14.3984375" customWidth="1"/>
    <col min="8" max="9" width="15.5" customWidth="1"/>
    <col min="10" max="11" width="16" customWidth="1"/>
    <col min="12" max="12" width="22.59765625" customWidth="1"/>
    <col min="13" max="13" width="5.19921875" customWidth="1"/>
  </cols>
  <sheetData>
    <row r="2" spans="2:12" ht="18.75" customHeight="1">
      <c r="I2" s="35"/>
      <c r="J2" s="35" t="s">
        <v>93</v>
      </c>
      <c r="K2" s="44">
        <f>Formularz!$F$2</f>
        <v>0</v>
      </c>
    </row>
    <row r="3" spans="2:12" ht="18.600000000000001" thickBot="1">
      <c r="E3" s="16"/>
      <c r="F3" s="14"/>
      <c r="G3" s="16" t="s">
        <v>7</v>
      </c>
      <c r="H3" s="41"/>
    </row>
    <row r="4" spans="2:12" ht="24" customHeight="1" thickBot="1">
      <c r="E4" s="17"/>
      <c r="F4" s="15"/>
      <c r="G4" s="17" t="s">
        <v>20</v>
      </c>
      <c r="H4" s="15"/>
      <c r="J4" s="50"/>
      <c r="K4" s="250" t="s">
        <v>118</v>
      </c>
      <c r="L4" s="251"/>
    </row>
    <row r="5" spans="2:12" ht="14.4" thickBot="1"/>
    <row r="6" spans="2:12" ht="29.25" customHeight="1" thickBot="1">
      <c r="B6" s="247" t="s">
        <v>94</v>
      </c>
      <c r="C6" s="248"/>
      <c r="D6" s="248"/>
      <c r="E6" s="248"/>
      <c r="F6" s="248"/>
      <c r="G6" s="248"/>
      <c r="H6" s="248"/>
      <c r="I6" s="248"/>
      <c r="J6" s="248"/>
      <c r="K6" s="248"/>
      <c r="L6" s="249"/>
    </row>
    <row r="7" spans="2:12" ht="75.75" customHeight="1" thickBot="1">
      <c r="B7" s="42" t="s">
        <v>95</v>
      </c>
      <c r="C7" s="42" t="s">
        <v>96</v>
      </c>
      <c r="D7" s="42" t="s">
        <v>97</v>
      </c>
      <c r="E7" s="42" t="s">
        <v>98</v>
      </c>
      <c r="F7" s="42" t="s">
        <v>99</v>
      </c>
      <c r="G7" s="42" t="s">
        <v>105</v>
      </c>
      <c r="H7" s="42" t="s">
        <v>106</v>
      </c>
      <c r="I7" s="43" t="s">
        <v>107</v>
      </c>
      <c r="J7" s="43" t="s">
        <v>108</v>
      </c>
      <c r="K7" s="43" t="s">
        <v>104</v>
      </c>
      <c r="L7" s="43" t="s">
        <v>119</v>
      </c>
    </row>
    <row r="8" spans="2:12" ht="14.4" thickBot="1">
      <c r="B8" s="38"/>
      <c r="C8" s="39" t="s">
        <v>57</v>
      </c>
      <c r="D8" s="38"/>
      <c r="E8" s="38"/>
      <c r="F8" s="39" t="s">
        <v>57</v>
      </c>
      <c r="G8" s="46"/>
      <c r="H8" s="46"/>
      <c r="I8" s="46"/>
      <c r="J8" s="48" t="s">
        <v>57</v>
      </c>
      <c r="K8" s="40" t="s">
        <v>57</v>
      </c>
      <c r="L8" s="40" t="s">
        <v>57</v>
      </c>
    </row>
    <row r="9" spans="2:12" ht="14.4" thickBot="1">
      <c r="B9" s="38"/>
      <c r="C9" s="39" t="s">
        <v>57</v>
      </c>
      <c r="D9" s="38"/>
      <c r="E9" s="38"/>
      <c r="F9" s="39" t="s">
        <v>57</v>
      </c>
      <c r="G9" s="46"/>
      <c r="H9" s="46"/>
      <c r="I9" s="46"/>
      <c r="J9" s="48" t="s">
        <v>57</v>
      </c>
      <c r="K9" s="40" t="s">
        <v>57</v>
      </c>
      <c r="L9" s="40" t="s">
        <v>57</v>
      </c>
    </row>
    <row r="10" spans="2:12" ht="14.4" thickBot="1">
      <c r="B10" s="38"/>
      <c r="C10" s="39" t="s">
        <v>57</v>
      </c>
      <c r="D10" s="38"/>
      <c r="E10" s="38"/>
      <c r="F10" s="39" t="s">
        <v>57</v>
      </c>
      <c r="G10" s="46"/>
      <c r="H10" s="46"/>
      <c r="I10" s="46"/>
      <c r="J10" s="48" t="s">
        <v>57</v>
      </c>
      <c r="K10" s="40" t="s">
        <v>57</v>
      </c>
      <c r="L10" s="40" t="s">
        <v>57</v>
      </c>
    </row>
    <row r="11" spans="2:12" ht="14.4" thickBot="1">
      <c r="B11" s="38"/>
      <c r="C11" s="39" t="s">
        <v>57</v>
      </c>
      <c r="D11" s="38"/>
      <c r="E11" s="38"/>
      <c r="F11" s="39" t="s">
        <v>57</v>
      </c>
      <c r="G11" s="46"/>
      <c r="H11" s="46"/>
      <c r="I11" s="46"/>
      <c r="J11" s="48" t="s">
        <v>57</v>
      </c>
      <c r="K11" s="40" t="s">
        <v>57</v>
      </c>
      <c r="L11" s="40" t="s">
        <v>57</v>
      </c>
    </row>
    <row r="12" spans="2:12" ht="14.4" thickBot="1">
      <c r="B12" s="38"/>
      <c r="C12" s="39" t="s">
        <v>57</v>
      </c>
      <c r="D12" s="38"/>
      <c r="E12" s="38"/>
      <c r="F12" s="39" t="s">
        <v>57</v>
      </c>
      <c r="G12" s="46"/>
      <c r="H12" s="46"/>
      <c r="I12" s="46"/>
      <c r="J12" s="48" t="s">
        <v>57</v>
      </c>
      <c r="K12" s="40" t="s">
        <v>57</v>
      </c>
      <c r="L12" s="40" t="s">
        <v>57</v>
      </c>
    </row>
    <row r="13" spans="2:12" ht="14.4" thickBot="1">
      <c r="B13" s="38"/>
      <c r="C13" s="39" t="s">
        <v>57</v>
      </c>
      <c r="D13" s="38"/>
      <c r="E13" s="38"/>
      <c r="F13" s="39" t="s">
        <v>57</v>
      </c>
      <c r="G13" s="46"/>
      <c r="H13" s="46"/>
      <c r="I13" s="46"/>
      <c r="J13" s="48" t="s">
        <v>57</v>
      </c>
      <c r="K13" s="40" t="s">
        <v>57</v>
      </c>
      <c r="L13" s="40" t="s">
        <v>57</v>
      </c>
    </row>
    <row r="14" spans="2:12" ht="14.4" thickBot="1">
      <c r="B14" s="38"/>
      <c r="C14" s="39" t="s">
        <v>57</v>
      </c>
      <c r="D14" s="38"/>
      <c r="E14" s="38"/>
      <c r="F14" s="39" t="s">
        <v>57</v>
      </c>
      <c r="G14" s="46"/>
      <c r="H14" s="46"/>
      <c r="I14" s="46"/>
      <c r="J14" s="48" t="s">
        <v>57</v>
      </c>
      <c r="K14" s="40" t="s">
        <v>57</v>
      </c>
      <c r="L14" s="40" t="s">
        <v>57</v>
      </c>
    </row>
    <row r="15" spans="2:12" ht="14.4" thickBot="1">
      <c r="B15" s="38"/>
      <c r="C15" s="39" t="s">
        <v>57</v>
      </c>
      <c r="D15" s="38"/>
      <c r="E15" s="38"/>
      <c r="F15" s="39" t="s">
        <v>57</v>
      </c>
      <c r="G15" s="46"/>
      <c r="H15" s="46"/>
      <c r="I15" s="46"/>
      <c r="J15" s="48" t="s">
        <v>57</v>
      </c>
      <c r="K15" s="40" t="s">
        <v>57</v>
      </c>
      <c r="L15" s="40" t="s">
        <v>57</v>
      </c>
    </row>
    <row r="16" spans="2:12" ht="14.4" thickBot="1">
      <c r="G16" s="47">
        <f>SUM(G8:G15)</f>
        <v>0</v>
      </c>
      <c r="I16" s="47">
        <f>SUM(I8:I15)</f>
        <v>0</v>
      </c>
      <c r="J16" s="45"/>
    </row>
  </sheetData>
  <sheetProtection password="E8E1" sheet="1" objects="1" scenarios="1"/>
  <mergeCells count="2">
    <mergeCell ref="B6:L6"/>
    <mergeCell ref="K4:L4"/>
  </mergeCells>
  <hyperlinks>
    <hyperlink ref="G4" r:id="rId1" xr:uid="{00000000-0004-0000-0100-000000000000}"/>
    <hyperlink ref="K4:L4" location="Formularz!A1" display="Wróć do Formularza" xr:uid="{00000000-0004-0000-0100-000001000000}"/>
  </hyperlinks>
  <pageMargins left="0.9055118110236221" right="0.31496062992125984" top="0.74803149606299213" bottom="0.74803149606299213" header="0.31496062992125984" footer="0.31496062992125984"/>
  <pageSetup paperSize="9" scale="6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Dane!$M$1:$M$6</xm:f>
          </x14:formula1>
          <xm:sqref>F8:F15</xm:sqref>
        </x14:dataValidation>
        <x14:dataValidation type="list" allowBlank="1" showInputMessage="1" showErrorMessage="1" xr:uid="{00000000-0002-0000-0100-000001000000}">
          <x14:formula1>
            <xm:f>Dane!$P$1:$P$3</xm:f>
          </x14:formula1>
          <xm:sqref>K8:L15</xm:sqref>
        </x14:dataValidation>
        <x14:dataValidation type="list" allowBlank="1" showInputMessage="1" showErrorMessage="1" xr:uid="{00000000-0002-0000-0100-000002000000}">
          <x14:formula1>
            <xm:f>Dane!$Q$1:$Q$4</xm:f>
          </x14:formula1>
          <xm:sqref>J8:J15</xm:sqref>
        </x14:dataValidation>
        <x14:dataValidation type="list" allowBlank="1" showInputMessage="1" showErrorMessage="1" xr:uid="{00000000-0002-0000-0100-000003000000}">
          <x14:formula1>
            <xm:f>Dane!$O$1:$O$11</xm:f>
          </x14:formula1>
          <xm:sqref>C8:C15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view="pageBreakPreview" topLeftCell="A16" zoomScaleNormal="100" zoomScaleSheetLayoutView="100" workbookViewId="0">
      <selection activeCell="A22" sqref="A22"/>
    </sheetView>
  </sheetViews>
  <sheetFormatPr defaultRowHeight="13.8"/>
  <cols>
    <col min="1" max="1" width="57" customWidth="1"/>
    <col min="2" max="3" width="35.3984375" customWidth="1"/>
  </cols>
  <sheetData>
    <row r="1" spans="1:3" ht="18">
      <c r="A1" s="8"/>
      <c r="B1" s="8"/>
      <c r="C1" s="84" t="s">
        <v>7</v>
      </c>
    </row>
    <row r="2" spans="1:3" ht="17.399999999999999">
      <c r="A2" s="8"/>
      <c r="B2" s="8"/>
      <c r="C2" s="85" t="s">
        <v>20</v>
      </c>
    </row>
    <row r="3" spans="1:3" ht="17.399999999999999">
      <c r="A3" s="8"/>
      <c r="B3" s="8"/>
      <c r="C3" s="86" t="s">
        <v>161</v>
      </c>
    </row>
    <row r="4" spans="1:3" ht="18" thickBot="1">
      <c r="A4" s="8"/>
      <c r="B4" s="8"/>
      <c r="C4" s="86"/>
    </row>
    <row r="5" spans="1:3" ht="21.6" thickBot="1">
      <c r="A5" s="8"/>
      <c r="B5" s="258" t="s">
        <v>118</v>
      </c>
      <c r="C5" s="259"/>
    </row>
    <row r="6" spans="1:3" ht="21">
      <c r="A6" s="8"/>
      <c r="B6" s="87"/>
      <c r="C6" s="87"/>
    </row>
    <row r="7" spans="1:3" ht="29.4" customHeight="1">
      <c r="A7" s="88" t="s">
        <v>162</v>
      </c>
      <c r="B7" s="89">
        <f>Formularz!$C$5</f>
        <v>0</v>
      </c>
      <c r="C7" s="89">
        <f>Formularz!$E$5</f>
        <v>0</v>
      </c>
    </row>
    <row r="8" spans="1:3" ht="33" customHeight="1">
      <c r="A8" s="90" t="s">
        <v>163</v>
      </c>
      <c r="B8" s="260">
        <f>Formularz!$F$2</f>
        <v>0</v>
      </c>
      <c r="C8" s="261"/>
    </row>
    <row r="10" spans="1:3" ht="28.2" customHeight="1">
      <c r="A10" s="91" t="s">
        <v>164</v>
      </c>
      <c r="B10" s="252">
        <f>Formularz!$C$64</f>
        <v>0</v>
      </c>
      <c r="C10" s="253"/>
    </row>
    <row r="11" spans="1:3" ht="28.2" customHeight="1">
      <c r="A11" s="91" t="s">
        <v>165</v>
      </c>
      <c r="B11" s="252">
        <f>Formularz!$E$69</f>
        <v>0</v>
      </c>
      <c r="C11" s="253"/>
    </row>
    <row r="12" spans="1:3" ht="28.2" customHeight="1">
      <c r="A12" s="91" t="s">
        <v>75</v>
      </c>
      <c r="B12" s="254" t="e">
        <f>Formularz!$C$70</f>
        <v>#DIV/0!</v>
      </c>
      <c r="C12" s="255"/>
    </row>
    <row r="13" spans="1:3" ht="28.2" customHeight="1">
      <c r="A13" s="91" t="s">
        <v>166</v>
      </c>
      <c r="B13" s="256">
        <f>Formularz!$C$63</f>
        <v>0</v>
      </c>
      <c r="C13" s="257"/>
    </row>
    <row r="14" spans="1:3">
      <c r="A14" s="92"/>
      <c r="B14" s="92"/>
      <c r="C14" s="93"/>
    </row>
    <row r="16" spans="1:3" ht="64.2" customHeight="1">
      <c r="A16" s="94" t="s">
        <v>167</v>
      </c>
      <c r="B16" s="95" t="s">
        <v>168</v>
      </c>
      <c r="C16" s="95" t="s">
        <v>169</v>
      </c>
    </row>
    <row r="17" spans="1:3" ht="23.4" customHeight="1">
      <c r="A17" s="96" t="s">
        <v>170</v>
      </c>
      <c r="B17" s="97"/>
      <c r="C17" s="97"/>
    </row>
    <row r="18" spans="1:3" ht="23.4" customHeight="1">
      <c r="A18" s="96" t="s">
        <v>171</v>
      </c>
      <c r="B18" s="97"/>
      <c r="C18" s="97"/>
    </row>
    <row r="19" spans="1:3" ht="23.4" customHeight="1">
      <c r="A19" s="96" t="s">
        <v>199</v>
      </c>
      <c r="B19" s="97"/>
      <c r="C19" s="97"/>
    </row>
    <row r="20" spans="1:3" ht="23.4" customHeight="1">
      <c r="A20" s="96" t="s">
        <v>198</v>
      </c>
      <c r="B20" s="97"/>
      <c r="C20" s="97"/>
    </row>
    <row r="21" spans="1:3" ht="23.4" customHeight="1">
      <c r="A21" s="96" t="s">
        <v>172</v>
      </c>
      <c r="B21" s="97"/>
      <c r="C21" s="97"/>
    </row>
    <row r="22" spans="1:3" ht="23.4" customHeight="1">
      <c r="A22" s="96" t="s">
        <v>173</v>
      </c>
      <c r="B22" s="97"/>
      <c r="C22" s="97"/>
    </row>
    <row r="23" spans="1:3" ht="23.4" customHeight="1">
      <c r="A23" s="96" t="s">
        <v>174</v>
      </c>
      <c r="B23" s="97"/>
      <c r="C23" s="97"/>
    </row>
    <row r="24" spans="1:3" ht="23.4" customHeight="1">
      <c r="A24" s="96" t="s">
        <v>175</v>
      </c>
      <c r="B24" s="97"/>
      <c r="C24" s="97"/>
    </row>
    <row r="25" spans="1:3" ht="23.4" customHeight="1">
      <c r="A25" s="96" t="s">
        <v>176</v>
      </c>
      <c r="B25" s="97"/>
      <c r="C25" s="97"/>
    </row>
    <row r="26" spans="1:3" ht="23.4" customHeight="1">
      <c r="A26" s="96" t="s">
        <v>177</v>
      </c>
      <c r="B26" s="97"/>
      <c r="C26" s="97"/>
    </row>
    <row r="27" spans="1:3" ht="23.4" customHeight="1">
      <c r="A27" s="96" t="s">
        <v>178</v>
      </c>
      <c r="B27" s="97"/>
      <c r="C27" s="97"/>
    </row>
    <row r="28" spans="1:3" ht="23.4" customHeight="1">
      <c r="A28" s="96" t="s">
        <v>197</v>
      </c>
      <c r="B28" s="97"/>
      <c r="C28" s="97"/>
    </row>
    <row r="29" spans="1:3" ht="23.4" customHeight="1">
      <c r="A29" s="96" t="s">
        <v>196</v>
      </c>
      <c r="B29" s="97"/>
      <c r="C29" s="97"/>
    </row>
  </sheetData>
  <sheetProtection algorithmName="SHA-512" hashValue="TgYJB6hOTO2tI0CTgJDRB3LiAIXFeHV1Rwub47J0iziHII1KHAXGj7Z2RkHKNystEkPmj+m0Rcc+63+1wvulgQ==" saltValue="oO7RfvhiG/P3fO8X3jprug==" spinCount="100000" sheet="1" objects="1" scenarios="1"/>
  <mergeCells count="6">
    <mergeCell ref="B10:C10"/>
    <mergeCell ref="B11:C11"/>
    <mergeCell ref="B12:C12"/>
    <mergeCell ref="B13:C13"/>
    <mergeCell ref="B5:C5"/>
    <mergeCell ref="B8:C8"/>
  </mergeCells>
  <hyperlinks>
    <hyperlink ref="C2" r:id="rId1" xr:uid="{00000000-0004-0000-0200-000000000000}"/>
    <hyperlink ref="C3" r:id="rId2" xr:uid="{00000000-0004-0000-0200-000001000000}"/>
    <hyperlink ref="B5:C5" location="Formularz!C5" display="Wróć do Formularza" xr:uid="{00000000-0004-0000-0200-000002000000}"/>
  </hyperlinks>
  <pageMargins left="0.7" right="0.7" top="0.75" bottom="0.75" header="0.3" footer="0.3"/>
  <pageSetup paperSize="9" scale="63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2"/>
  <dimension ref="A1:W40"/>
  <sheetViews>
    <sheetView topLeftCell="Q1" workbookViewId="0">
      <selection activeCell="T18" sqref="T18"/>
    </sheetView>
  </sheetViews>
  <sheetFormatPr defaultRowHeight="13.8"/>
  <cols>
    <col min="1" max="1" width="31.59765625" customWidth="1"/>
    <col min="2" max="2" width="14.69921875" customWidth="1"/>
    <col min="3" max="3" width="13.19921875" customWidth="1"/>
    <col min="4" max="4" width="51.59765625" customWidth="1"/>
    <col min="5" max="5" width="52.3984375" customWidth="1"/>
    <col min="6" max="6" width="29.09765625" customWidth="1"/>
    <col min="7" max="7" width="13.69921875" customWidth="1"/>
    <col min="8" max="8" width="26.59765625" customWidth="1"/>
    <col min="9" max="9" width="42.5" customWidth="1"/>
    <col min="10" max="11" width="26.59765625" customWidth="1"/>
    <col min="12" max="12" width="15.8984375" customWidth="1"/>
    <col min="13" max="13" width="18.3984375" customWidth="1"/>
    <col min="14" max="14" width="36.5" customWidth="1"/>
    <col min="15" max="15" width="43.19921875" customWidth="1"/>
    <col min="16" max="16" width="13.19921875" customWidth="1"/>
    <col min="17" max="17" width="16.09765625" customWidth="1"/>
    <col min="18" max="18" width="46.19921875" customWidth="1"/>
    <col min="19" max="19" width="18.8984375" customWidth="1"/>
    <col min="20" max="20" width="17.8984375" customWidth="1"/>
    <col min="21" max="21" width="18.8984375" customWidth="1"/>
    <col min="22" max="22" width="37.3984375" customWidth="1"/>
    <col min="23" max="23" width="26.8984375" customWidth="1"/>
  </cols>
  <sheetData>
    <row r="1" spans="1:23">
      <c r="A1" t="s">
        <v>57</v>
      </c>
      <c r="B1" t="s">
        <v>57</v>
      </c>
      <c r="C1" t="s">
        <v>57</v>
      </c>
      <c r="D1" t="s">
        <v>57</v>
      </c>
      <c r="E1" t="s">
        <v>57</v>
      </c>
      <c r="F1" t="s">
        <v>57</v>
      </c>
      <c r="G1" t="s">
        <v>57</v>
      </c>
      <c r="H1" t="s">
        <v>57</v>
      </c>
      <c r="I1" t="s">
        <v>57</v>
      </c>
      <c r="J1" t="s">
        <v>57</v>
      </c>
      <c r="K1" t="s">
        <v>57</v>
      </c>
      <c r="L1" t="s">
        <v>57</v>
      </c>
      <c r="M1" t="s">
        <v>182</v>
      </c>
      <c r="N1" t="s">
        <v>57</v>
      </c>
      <c r="O1" t="s">
        <v>57</v>
      </c>
      <c r="P1" t="s">
        <v>57</v>
      </c>
      <c r="Q1" t="s">
        <v>57</v>
      </c>
      <c r="R1" t="s">
        <v>57</v>
      </c>
      <c r="S1" t="s">
        <v>57</v>
      </c>
      <c r="T1" t="s">
        <v>57</v>
      </c>
      <c r="U1" t="s">
        <v>57</v>
      </c>
      <c r="V1" t="s">
        <v>153</v>
      </c>
      <c r="W1" t="s">
        <v>183</v>
      </c>
    </row>
    <row r="2" spans="1:23" ht="15.6">
      <c r="A2" s="20" t="s">
        <v>67</v>
      </c>
      <c r="B2" s="21" t="s">
        <v>25</v>
      </c>
      <c r="C2" s="22" t="s">
        <v>67</v>
      </c>
      <c r="D2" t="s">
        <v>29</v>
      </c>
      <c r="E2" t="s">
        <v>113</v>
      </c>
      <c r="F2" t="s">
        <v>67</v>
      </c>
      <c r="G2" s="18">
        <v>2.3E-2</v>
      </c>
      <c r="H2" s="34">
        <v>0</v>
      </c>
      <c r="I2" s="23" t="s">
        <v>58</v>
      </c>
      <c r="J2" s="34">
        <v>1</v>
      </c>
      <c r="K2" t="s">
        <v>67</v>
      </c>
      <c r="L2" t="s">
        <v>81</v>
      </c>
      <c r="M2" t="s">
        <v>81</v>
      </c>
      <c r="N2" t="s">
        <v>110</v>
      </c>
      <c r="O2" t="s">
        <v>100</v>
      </c>
      <c r="P2" s="22" t="s">
        <v>26</v>
      </c>
      <c r="Q2" s="22">
        <v>1</v>
      </c>
      <c r="R2" t="s">
        <v>126</v>
      </c>
      <c r="S2">
        <v>2020</v>
      </c>
      <c r="T2" t="s">
        <v>184</v>
      </c>
      <c r="U2" t="s">
        <v>92</v>
      </c>
      <c r="V2" t="s">
        <v>154</v>
      </c>
      <c r="W2" t="s">
        <v>157</v>
      </c>
    </row>
    <row r="3" spans="1:23" ht="15.6">
      <c r="A3" s="20" t="s">
        <v>22</v>
      </c>
      <c r="B3" s="21" t="s">
        <v>24</v>
      </c>
      <c r="C3" s="22" t="s">
        <v>26</v>
      </c>
      <c r="D3" t="s">
        <v>31</v>
      </c>
      <c r="E3" t="s">
        <v>114</v>
      </c>
      <c r="F3" t="s">
        <v>46</v>
      </c>
      <c r="G3" s="19">
        <v>0.03</v>
      </c>
      <c r="H3" s="34">
        <v>1</v>
      </c>
      <c r="I3" s="23" t="s">
        <v>59</v>
      </c>
      <c r="J3" s="34">
        <v>2</v>
      </c>
      <c r="K3" t="s">
        <v>68</v>
      </c>
      <c r="L3" t="s">
        <v>82</v>
      </c>
      <c r="M3" t="s">
        <v>82</v>
      </c>
      <c r="N3" t="s">
        <v>111</v>
      </c>
      <c r="O3" t="s">
        <v>140</v>
      </c>
      <c r="P3" s="22" t="s">
        <v>27</v>
      </c>
      <c r="Q3" s="22">
        <v>2</v>
      </c>
      <c r="R3" t="s">
        <v>130</v>
      </c>
      <c r="S3">
        <v>2021</v>
      </c>
      <c r="T3" t="s">
        <v>185</v>
      </c>
      <c r="U3" t="s">
        <v>143</v>
      </c>
      <c r="V3" t="s">
        <v>148</v>
      </c>
      <c r="W3" t="s">
        <v>158</v>
      </c>
    </row>
    <row r="4" spans="1:23" ht="15.6">
      <c r="A4" s="21" t="s">
        <v>23</v>
      </c>
      <c r="B4" s="21" t="s">
        <v>144</v>
      </c>
      <c r="C4" s="22" t="s">
        <v>27</v>
      </c>
      <c r="D4" t="s">
        <v>30</v>
      </c>
      <c r="F4" t="s">
        <v>45</v>
      </c>
      <c r="G4" s="19">
        <v>5.5E-2</v>
      </c>
      <c r="H4" s="34">
        <v>2</v>
      </c>
      <c r="I4" s="23" t="s">
        <v>65</v>
      </c>
      <c r="J4" s="34">
        <v>3</v>
      </c>
      <c r="K4" t="s">
        <v>69</v>
      </c>
      <c r="L4" t="s">
        <v>83</v>
      </c>
      <c r="M4" t="s">
        <v>88</v>
      </c>
      <c r="O4" t="s">
        <v>102</v>
      </c>
      <c r="P4" s="22"/>
      <c r="Q4" t="s">
        <v>120</v>
      </c>
      <c r="R4" t="s">
        <v>134</v>
      </c>
      <c r="S4">
        <v>2022</v>
      </c>
      <c r="T4" t="s">
        <v>186</v>
      </c>
      <c r="V4" t="s">
        <v>149</v>
      </c>
    </row>
    <row r="5" spans="1:23" ht="15.6">
      <c r="A5" s="21" t="s">
        <v>90</v>
      </c>
      <c r="B5" s="21"/>
      <c r="D5" t="s">
        <v>32</v>
      </c>
      <c r="F5" t="s">
        <v>48</v>
      </c>
      <c r="G5" s="19">
        <v>8.5000000000000006E-2</v>
      </c>
      <c r="H5" s="34">
        <v>3</v>
      </c>
      <c r="I5" s="23" t="s">
        <v>60</v>
      </c>
      <c r="J5" s="34">
        <v>4</v>
      </c>
      <c r="K5" t="s">
        <v>70</v>
      </c>
      <c r="L5" t="s">
        <v>84</v>
      </c>
      <c r="M5" t="s">
        <v>84</v>
      </c>
      <c r="O5" t="s">
        <v>103</v>
      </c>
      <c r="R5" t="s">
        <v>127</v>
      </c>
      <c r="S5">
        <v>2023</v>
      </c>
      <c r="T5" t="s">
        <v>187</v>
      </c>
      <c r="V5" t="s">
        <v>150</v>
      </c>
    </row>
    <row r="6" spans="1:23" ht="15.6">
      <c r="A6" s="21" t="s">
        <v>133</v>
      </c>
      <c r="B6" s="21"/>
      <c r="D6" t="s">
        <v>40</v>
      </c>
      <c r="F6" t="s">
        <v>47</v>
      </c>
      <c r="G6" s="18">
        <v>0.1</v>
      </c>
      <c r="H6" s="34">
        <v>4</v>
      </c>
      <c r="I6" s="23" t="s">
        <v>66</v>
      </c>
      <c r="J6" s="34">
        <v>5</v>
      </c>
      <c r="K6" t="s">
        <v>71</v>
      </c>
      <c r="M6" t="s">
        <v>83</v>
      </c>
      <c r="O6" t="s">
        <v>101</v>
      </c>
      <c r="R6" t="s">
        <v>137</v>
      </c>
      <c r="S6">
        <v>2024</v>
      </c>
      <c r="T6" t="s">
        <v>188</v>
      </c>
      <c r="V6" t="s">
        <v>155</v>
      </c>
    </row>
    <row r="7" spans="1:23" ht="15.6">
      <c r="A7" s="21" t="s">
        <v>137</v>
      </c>
      <c r="D7" t="s">
        <v>139</v>
      </c>
      <c r="G7" s="18">
        <v>0.12</v>
      </c>
      <c r="H7" s="34">
        <v>5</v>
      </c>
      <c r="I7" s="23" t="s">
        <v>61</v>
      </c>
      <c r="J7" s="34">
        <v>6</v>
      </c>
      <c r="K7" t="s">
        <v>72</v>
      </c>
      <c r="O7" t="s">
        <v>121</v>
      </c>
      <c r="R7" t="s">
        <v>63</v>
      </c>
      <c r="S7">
        <v>2025</v>
      </c>
      <c r="T7" t="s">
        <v>189</v>
      </c>
      <c r="V7" t="s">
        <v>181</v>
      </c>
    </row>
    <row r="8" spans="1:23" ht="15.6">
      <c r="A8" s="22" t="s">
        <v>141</v>
      </c>
      <c r="B8" s="22"/>
      <c r="D8" t="s">
        <v>33</v>
      </c>
      <c r="G8" s="19">
        <v>0.125</v>
      </c>
      <c r="H8" s="34">
        <v>6</v>
      </c>
      <c r="I8" s="23" t="s">
        <v>62</v>
      </c>
      <c r="J8" s="34">
        <v>7</v>
      </c>
      <c r="K8" t="s">
        <v>73</v>
      </c>
      <c r="O8" t="s">
        <v>122</v>
      </c>
      <c r="R8" t="s">
        <v>129</v>
      </c>
      <c r="S8">
        <v>2026</v>
      </c>
      <c r="T8" t="s">
        <v>190</v>
      </c>
    </row>
    <row r="9" spans="1:23">
      <c r="A9" s="22" t="s">
        <v>142</v>
      </c>
      <c r="B9" s="22"/>
      <c r="D9" t="s">
        <v>34</v>
      </c>
      <c r="G9" s="19">
        <v>0.14000000000000001</v>
      </c>
      <c r="J9" s="34">
        <v>8</v>
      </c>
      <c r="O9" t="s">
        <v>123</v>
      </c>
      <c r="R9" t="s">
        <v>128</v>
      </c>
      <c r="S9">
        <v>2027</v>
      </c>
      <c r="T9" t="s">
        <v>191</v>
      </c>
    </row>
    <row r="10" spans="1:23">
      <c r="D10" t="s">
        <v>35</v>
      </c>
      <c r="G10" s="19">
        <v>0.15</v>
      </c>
      <c r="J10" s="34">
        <v>9</v>
      </c>
      <c r="O10" t="s">
        <v>124</v>
      </c>
      <c r="R10" s="22" t="s">
        <v>141</v>
      </c>
      <c r="T10" t="s">
        <v>192</v>
      </c>
    </row>
    <row r="11" spans="1:23">
      <c r="D11" t="s">
        <v>36</v>
      </c>
      <c r="G11" s="19">
        <v>0.17</v>
      </c>
      <c r="J11" s="34">
        <v>10</v>
      </c>
      <c r="O11" t="s">
        <v>125</v>
      </c>
      <c r="R11" s="22" t="s">
        <v>142</v>
      </c>
      <c r="T11" t="s">
        <v>193</v>
      </c>
    </row>
    <row r="12" spans="1:23">
      <c r="D12" t="s">
        <v>28</v>
      </c>
      <c r="T12" t="s">
        <v>194</v>
      </c>
    </row>
    <row r="13" spans="1:23">
      <c r="D13" t="s">
        <v>87</v>
      </c>
      <c r="T13" t="s">
        <v>195</v>
      </c>
    </row>
    <row r="14" spans="1:23">
      <c r="D14" t="s">
        <v>37</v>
      </c>
    </row>
    <row r="15" spans="1:23">
      <c r="D15" t="s">
        <v>38</v>
      </c>
    </row>
    <row r="16" spans="1:23">
      <c r="D16" t="s">
        <v>151</v>
      </c>
    </row>
    <row r="17" spans="4:4">
      <c r="D17" t="s">
        <v>152</v>
      </c>
    </row>
    <row r="18" spans="4:4">
      <c r="D18" t="s">
        <v>39</v>
      </c>
    </row>
    <row r="35" spans="1:2">
      <c r="A35" s="18">
        <v>0.03</v>
      </c>
      <c r="B35" s="18"/>
    </row>
    <row r="36" spans="1:2">
      <c r="A36" s="19">
        <v>5.5E-2</v>
      </c>
      <c r="B36" s="19"/>
    </row>
    <row r="37" spans="1:2">
      <c r="A37" s="19">
        <v>8.5000000000000006E-2</v>
      </c>
      <c r="B37" s="19"/>
    </row>
    <row r="38" spans="1:2">
      <c r="A38" s="18">
        <v>0.1</v>
      </c>
      <c r="B38" s="18"/>
    </row>
    <row r="39" spans="1:2">
      <c r="A39" s="18">
        <v>0.17</v>
      </c>
      <c r="B39" s="18"/>
    </row>
    <row r="40" spans="1:2">
      <c r="A40" s="18">
        <v>0.2</v>
      </c>
      <c r="B40" s="18"/>
    </row>
  </sheetData>
  <sheetProtection algorithmName="SHA-512" hashValue="HmrOd+N4I4Wkd676UOKNecubXBzWU+h3Zl9d0nVcubCZyjCNIp7vSFu2XFB7AWxOtLWq+IBIy2wnKFvFi30WGg==" saltValue="wBGbcyhp9HcnowGdHhRuhA==" spinCount="100000" sheet="1" objects="1" scenarios="1" formatCells="0" formatColumns="0" formatRows="0" insertColumns="0" insertRows="0" insertHyperlinks="0" deleteColumns="0" deleteRows="0" sort="0" autoFilter="0" pivotTables="0"/>
  <phoneticPr fontId="5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Formularz</vt:lpstr>
      <vt:lpstr>Zobowiązania - Konsolidacja</vt:lpstr>
      <vt:lpstr>Arkusz zdolności</vt:lpstr>
      <vt:lpstr>Dane</vt:lpstr>
      <vt:lpstr>Formularz!Obszar_wydruku</vt:lpstr>
      <vt:lpstr>'Zobowiązania - Konsolidacja'!Obszar_wydruku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2023-12-30T18:59:35Z</cp:lastPrinted>
  <dcterms:created xsi:type="dcterms:W3CDTF">2010-11-25T09:50:11Z</dcterms:created>
  <dcterms:modified xsi:type="dcterms:W3CDTF">2025-07-12T08:37:14Z</dcterms:modified>
</cp:coreProperties>
</file>